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830" windowHeight="8370" firstSheet="1" activeTab="1"/>
  </bookViews>
  <sheets>
    <sheet name="Sheet1" sheetId="1" state="hidden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BC27" i="1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BC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BC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BC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C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BC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BC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BC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BC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BC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BA3"/>
</calcChain>
</file>

<file path=xl/sharedStrings.xml><?xml version="1.0" encoding="utf-8"?>
<sst xmlns="http://schemas.openxmlformats.org/spreadsheetml/2006/main" count="240" uniqueCount="69">
  <si>
    <t>序号</t>
  </si>
  <si>
    <t>姓名</t>
  </si>
  <si>
    <t>学号</t>
  </si>
  <si>
    <t>课程名称</t>
  </si>
  <si>
    <t>思想道德修养与法律基础</t>
  </si>
  <si>
    <t>微观经济学</t>
  </si>
  <si>
    <t>中国近现代史纲要</t>
  </si>
  <si>
    <t>大学计算机基础</t>
  </si>
  <si>
    <t>线性代数C</t>
  </si>
  <si>
    <t>经济法</t>
  </si>
  <si>
    <t>大学英语BIII</t>
  </si>
  <si>
    <t>金融学</t>
  </si>
  <si>
    <t>高等数学CII</t>
  </si>
  <si>
    <t>毛泽东思想与中国特色社会主义理论体系概论</t>
  </si>
  <si>
    <t>形势与政策II</t>
  </si>
  <si>
    <t>战略管理</t>
  </si>
  <si>
    <t>市场营销学</t>
  </si>
  <si>
    <t>人力资源管理</t>
  </si>
  <si>
    <t>经济统计学</t>
  </si>
  <si>
    <t>管理信息系统</t>
  </si>
  <si>
    <t>计量经济学</t>
  </si>
  <si>
    <t>大学英语BIV</t>
  </si>
  <si>
    <t>高等数学CI</t>
  </si>
  <si>
    <t>会计学</t>
  </si>
  <si>
    <t>管理学原理</t>
  </si>
  <si>
    <t>经济学原理</t>
  </si>
  <si>
    <t>大学英语BII</t>
  </si>
  <si>
    <t>组织行为学</t>
  </si>
  <si>
    <t>商学导论</t>
  </si>
  <si>
    <t>形势与政策I</t>
  </si>
  <si>
    <t>广告学</t>
  </si>
  <si>
    <t>营销调研</t>
  </si>
  <si>
    <t>服务管理</t>
  </si>
  <si>
    <t>创业管理</t>
  </si>
  <si>
    <t>战略规划与咨询</t>
  </si>
  <si>
    <t>消费者行为学</t>
  </si>
  <si>
    <t>运营管理</t>
  </si>
  <si>
    <t>心理学基础</t>
  </si>
  <si>
    <t>马克思主义基本原理概论</t>
  </si>
  <si>
    <t>企业沙盘模拟实验</t>
  </si>
  <si>
    <t>概率论与数理统计C</t>
  </si>
  <si>
    <t>运筹学</t>
  </si>
  <si>
    <t>财务管理</t>
  </si>
  <si>
    <t>数据库及程序设计基础</t>
  </si>
  <si>
    <t>宏观经济学</t>
  </si>
  <si>
    <t>企业资源规划ERP实验</t>
  </si>
  <si>
    <t>营销风险管理</t>
  </si>
  <si>
    <t>金融市场模拟实验</t>
  </si>
  <si>
    <t>营销渠道管理</t>
  </si>
  <si>
    <t>时间序列分析</t>
  </si>
  <si>
    <t>商品流通轮</t>
  </si>
  <si>
    <t>军事理论</t>
  </si>
  <si>
    <t>课程性质</t>
  </si>
  <si>
    <t>必修</t>
  </si>
  <si>
    <t>选修</t>
  </si>
  <si>
    <t>学分</t>
  </si>
  <si>
    <t>选课人数</t>
  </si>
  <si>
    <t>孙琪</t>
  </si>
  <si>
    <t>何雯雯</t>
  </si>
  <si>
    <t>杨茜</t>
  </si>
  <si>
    <t>王琰</t>
  </si>
  <si>
    <t>郝文君</t>
  </si>
  <si>
    <t>姚凤</t>
  </si>
  <si>
    <t>刘冬冬</t>
  </si>
  <si>
    <t>符瑞恒</t>
  </si>
  <si>
    <t>徐尉</t>
  </si>
  <si>
    <t>齐元帅</t>
  </si>
  <si>
    <t>加权平均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</si>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</sst>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Alignment="1"/>
    <xf numFmtId="0" fontId="0" fillId="0" borderId="1" xfId="0" applyFill="1" applyBorder="1" applyAlignment="1"/>
    <xf numFmtId="0" fontId="0" fillId="2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27"/>
  <sheetViews>
    <sheetView topLeftCell="AL1" workbookViewId="0">
      <selection activeCell="AV20" sqref="AV20"/>
    </sheetView>
  </sheetViews>
  <sheetFormatPr defaultRowHeight="13.5"/>
  <cols>
    <col min="1" max="2" width="9" style="1"/>
    <col min="3" max="3" width="9.5" style="1" customWidth="1"/>
    <col min="4" max="4" width="9" style="1"/>
    <col min="5" max="5" width="10.375" style="1" customWidth="1"/>
    <col min="6" max="6" width="10.75" style="1" customWidth="1"/>
    <col min="7" max="7" width="13.5" style="1" customWidth="1"/>
    <col min="8" max="8" width="12.125" style="1" customWidth="1"/>
    <col min="9" max="9" width="9.25" style="1" customWidth="1"/>
    <col min="10" max="10" width="8.625" style="1" customWidth="1"/>
    <col min="11" max="11" width="12.5" style="1" customWidth="1"/>
    <col min="12" max="12" width="9" style="1" customWidth="1"/>
    <col min="13" max="13" width="11.875" style="1" customWidth="1"/>
    <col min="14" max="14" width="8" style="1" customWidth="1"/>
    <col min="15" max="20" width="9" style="1" customWidth="1"/>
    <col min="21" max="21" width="9.625" style="1" customWidth="1"/>
    <col min="22" max="22" width="9" style="1" customWidth="1"/>
    <col min="23" max="23" width="10" style="1" customWidth="1"/>
    <col min="24" max="43" width="9" style="1" customWidth="1"/>
    <col min="44" max="16384" width="9" style="1"/>
  </cols>
  <sheetData>
    <row r="1" spans="1:53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  <row r="2" spans="1:53">
      <c r="A2" s="3"/>
      <c r="B2" s="3"/>
      <c r="C2" s="3"/>
      <c r="D2" s="1" t="s">
        <v>52</v>
      </c>
      <c r="E2" s="1" t="s">
        <v>53</v>
      </c>
      <c r="F2" s="1" t="s">
        <v>53</v>
      </c>
      <c r="G2" s="1" t="s">
        <v>53</v>
      </c>
      <c r="H2" s="1" t="s">
        <v>53</v>
      </c>
      <c r="I2" s="1" t="s">
        <v>53</v>
      </c>
      <c r="J2" s="1" t="s">
        <v>53</v>
      </c>
      <c r="K2" s="1" t="s">
        <v>53</v>
      </c>
      <c r="L2" s="1" t="s">
        <v>53</v>
      </c>
      <c r="M2" s="1" t="s">
        <v>53</v>
      </c>
      <c r="N2" s="1" t="s">
        <v>53</v>
      </c>
      <c r="O2" s="1" t="s">
        <v>53</v>
      </c>
      <c r="P2" s="1" t="s">
        <v>53</v>
      </c>
      <c r="Q2" s="1" t="s">
        <v>53</v>
      </c>
      <c r="R2" s="1" t="s">
        <v>53</v>
      </c>
      <c r="S2" s="1" t="s">
        <v>53</v>
      </c>
      <c r="T2" s="1" t="s">
        <v>53</v>
      </c>
      <c r="U2" s="1" t="s">
        <v>53</v>
      </c>
      <c r="V2" s="1" t="s">
        <v>53</v>
      </c>
      <c r="W2" s="1" t="s">
        <v>53</v>
      </c>
      <c r="X2" s="1" t="s">
        <v>53</v>
      </c>
      <c r="Y2" s="1" t="s">
        <v>53</v>
      </c>
      <c r="Z2" s="1" t="s">
        <v>53</v>
      </c>
      <c r="AA2" s="1" t="s">
        <v>53</v>
      </c>
      <c r="AB2" s="1" t="s">
        <v>53</v>
      </c>
      <c r="AC2" s="1" t="s">
        <v>53</v>
      </c>
      <c r="AD2" s="1" t="s">
        <v>53</v>
      </c>
      <c r="AE2" s="1" t="s">
        <v>53</v>
      </c>
      <c r="AF2" s="1" t="s">
        <v>53</v>
      </c>
      <c r="AG2" s="1" t="s">
        <v>54</v>
      </c>
      <c r="AH2" s="1" t="s">
        <v>54</v>
      </c>
      <c r="AI2" s="1" t="s">
        <v>54</v>
      </c>
      <c r="AJ2" s="1" t="s">
        <v>53</v>
      </c>
      <c r="AK2" s="1" t="s">
        <v>53</v>
      </c>
      <c r="AL2" s="1" t="s">
        <v>54</v>
      </c>
      <c r="AM2" s="1" t="s">
        <v>53</v>
      </c>
      <c r="AN2" s="1" t="s">
        <v>53</v>
      </c>
      <c r="AO2" s="1" t="s">
        <v>53</v>
      </c>
      <c r="AP2" s="1" t="s">
        <v>53</v>
      </c>
      <c r="AQ2" s="1" t="s">
        <v>53</v>
      </c>
      <c r="AR2" s="1" t="s">
        <v>53</v>
      </c>
      <c r="AS2" s="1" t="s">
        <v>53</v>
      </c>
      <c r="AT2" s="1" t="s">
        <v>53</v>
      </c>
      <c r="AU2" s="1" t="s">
        <v>54</v>
      </c>
      <c r="AV2" s="1" t="s">
        <v>53</v>
      </c>
      <c r="AW2" s="1" t="s">
        <v>53</v>
      </c>
      <c r="AX2" s="1" t="s">
        <v>54</v>
      </c>
      <c r="AY2" s="1" t="s">
        <v>54</v>
      </c>
      <c r="AZ2" s="1" t="s">
        <v>53</v>
      </c>
    </row>
    <row r="3" spans="1:53">
      <c r="A3" s="3"/>
      <c r="B3" s="3"/>
      <c r="C3" s="3"/>
      <c r="D3" s="1" t="s">
        <v>55</v>
      </c>
      <c r="E3" s="1">
        <v>3</v>
      </c>
      <c r="F3" s="1">
        <v>3</v>
      </c>
      <c r="G3" s="1">
        <v>2</v>
      </c>
      <c r="H3" s="1">
        <v>4</v>
      </c>
      <c r="I3" s="1">
        <v>3</v>
      </c>
      <c r="J3" s="1">
        <v>3</v>
      </c>
      <c r="K3" s="1">
        <v>4</v>
      </c>
      <c r="L3" s="1">
        <v>3</v>
      </c>
      <c r="M3" s="1">
        <v>4.5</v>
      </c>
      <c r="N3" s="1">
        <v>6</v>
      </c>
      <c r="O3" s="1">
        <v>1</v>
      </c>
      <c r="P3" s="1">
        <v>3</v>
      </c>
      <c r="Q3" s="1">
        <v>4</v>
      </c>
      <c r="R3" s="1">
        <v>3</v>
      </c>
      <c r="S3" s="1">
        <v>3</v>
      </c>
      <c r="T3" s="1">
        <v>3</v>
      </c>
      <c r="U3" s="1">
        <v>3</v>
      </c>
      <c r="V3" s="1">
        <v>4</v>
      </c>
      <c r="W3" s="1">
        <v>4.5</v>
      </c>
      <c r="X3" s="1">
        <v>3</v>
      </c>
      <c r="Y3" s="1">
        <v>3</v>
      </c>
      <c r="Z3" s="1">
        <v>3</v>
      </c>
      <c r="AA3" s="1">
        <v>4</v>
      </c>
      <c r="AB3" s="1">
        <v>3</v>
      </c>
      <c r="AC3" s="1">
        <v>2</v>
      </c>
      <c r="AD3" s="1">
        <v>1</v>
      </c>
      <c r="AE3" s="1">
        <v>3</v>
      </c>
      <c r="AF3" s="1">
        <v>3</v>
      </c>
      <c r="AG3" s="1">
        <v>2</v>
      </c>
      <c r="AH3" s="1">
        <v>2</v>
      </c>
      <c r="AI3" s="1">
        <v>3</v>
      </c>
      <c r="AJ3" s="1">
        <v>3</v>
      </c>
      <c r="AK3" s="1">
        <v>3</v>
      </c>
      <c r="AL3" s="1">
        <v>2</v>
      </c>
      <c r="AM3" s="1">
        <v>3</v>
      </c>
      <c r="AN3" s="1">
        <v>1</v>
      </c>
      <c r="AO3" s="1">
        <v>4</v>
      </c>
      <c r="AP3" s="1">
        <v>4</v>
      </c>
      <c r="AQ3" s="1">
        <v>3</v>
      </c>
      <c r="AR3" s="1">
        <v>3</v>
      </c>
      <c r="AS3" s="1">
        <v>3</v>
      </c>
      <c r="AT3" s="1">
        <v>1</v>
      </c>
      <c r="AU3" s="1">
        <v>2</v>
      </c>
      <c r="AV3" s="1">
        <v>1</v>
      </c>
      <c r="AW3" s="1">
        <v>3</v>
      </c>
      <c r="AX3" s="1">
        <v>2</v>
      </c>
      <c r="AY3" s="1">
        <v>2</v>
      </c>
      <c r="AZ3" s="1">
        <v>1</v>
      </c>
      <c r="BA3" s="1">
        <f>SUM(E3:AZ3)</f>
        <v>137</v>
      </c>
    </row>
    <row r="4" spans="1:53">
      <c r="A4" s="3"/>
      <c r="B4" s="3"/>
      <c r="C4" s="3"/>
      <c r="D4" s="1" t="s">
        <v>56</v>
      </c>
      <c r="E4" s="1">
        <v>42</v>
      </c>
      <c r="F4" s="1">
        <v>42</v>
      </c>
      <c r="G4" s="1">
        <v>42</v>
      </c>
      <c r="H4" s="1">
        <v>42</v>
      </c>
      <c r="I4" s="1">
        <v>42</v>
      </c>
      <c r="J4" s="1">
        <v>42</v>
      </c>
      <c r="K4" s="1">
        <v>42</v>
      </c>
      <c r="L4" s="1">
        <v>42</v>
      </c>
      <c r="M4" s="1">
        <v>42</v>
      </c>
      <c r="N4" s="1">
        <v>42</v>
      </c>
      <c r="O4" s="1">
        <v>42</v>
      </c>
      <c r="P4" s="1">
        <v>42</v>
      </c>
      <c r="Q4" s="1">
        <v>42</v>
      </c>
      <c r="R4" s="1">
        <v>42</v>
      </c>
      <c r="S4" s="1">
        <v>42</v>
      </c>
      <c r="T4" s="1">
        <v>42</v>
      </c>
      <c r="U4" s="1">
        <v>42</v>
      </c>
      <c r="V4" s="1">
        <v>42</v>
      </c>
      <c r="W4" s="1">
        <v>42</v>
      </c>
      <c r="X4" s="1">
        <v>42</v>
      </c>
      <c r="Y4" s="1">
        <v>42</v>
      </c>
      <c r="Z4" s="1">
        <v>42</v>
      </c>
      <c r="AA4" s="1">
        <v>42</v>
      </c>
      <c r="AB4" s="1">
        <v>42</v>
      </c>
      <c r="AC4" s="1">
        <v>42</v>
      </c>
      <c r="AD4" s="1">
        <v>42</v>
      </c>
      <c r="AE4" s="1">
        <v>42</v>
      </c>
      <c r="AF4" s="1">
        <v>42</v>
      </c>
      <c r="AG4" s="1">
        <v>39</v>
      </c>
      <c r="AH4" s="1">
        <v>36</v>
      </c>
      <c r="AI4" s="1">
        <v>34</v>
      </c>
      <c r="AJ4" s="1">
        <v>42</v>
      </c>
      <c r="AK4" s="1">
        <v>42</v>
      </c>
      <c r="AL4" s="1">
        <v>39</v>
      </c>
      <c r="AM4" s="1">
        <v>42</v>
      </c>
      <c r="AN4" s="1">
        <v>42</v>
      </c>
      <c r="AO4" s="1">
        <v>42</v>
      </c>
      <c r="AP4" s="1">
        <v>42</v>
      </c>
      <c r="AQ4" s="1">
        <v>42</v>
      </c>
      <c r="AR4" s="1">
        <v>42</v>
      </c>
      <c r="AS4" s="1">
        <v>42</v>
      </c>
      <c r="AT4" s="1">
        <v>42</v>
      </c>
      <c r="AU4" s="1">
        <v>29</v>
      </c>
      <c r="AV4" s="1">
        <v>42</v>
      </c>
      <c r="AW4" s="1">
        <v>42</v>
      </c>
      <c r="AX4" s="1">
        <v>36</v>
      </c>
      <c r="AY4" s="1">
        <v>31</v>
      </c>
      <c r="AZ4" s="1">
        <v>42</v>
      </c>
    </row>
    <row r="5" spans="1:53">
      <c r="A5" s="1">
        <v>1</v>
      </c>
      <c r="B5" s="1" t="s">
        <v>57</v>
      </c>
      <c r="C5" s="1">
        <v>24110333</v>
      </c>
      <c r="E5" s="1">
        <v>91</v>
      </c>
      <c r="F5" s="1">
        <v>84</v>
      </c>
      <c r="G5" s="1">
        <v>85</v>
      </c>
      <c r="H5" s="1">
        <v>87</v>
      </c>
      <c r="I5" s="1">
        <v>92</v>
      </c>
      <c r="J5" s="1">
        <v>92.8</v>
      </c>
      <c r="K5" s="1">
        <v>84</v>
      </c>
      <c r="L5" s="1">
        <v>89</v>
      </c>
      <c r="M5" s="1">
        <v>84</v>
      </c>
      <c r="N5" s="1">
        <v>93</v>
      </c>
      <c r="O5" s="1">
        <v>95</v>
      </c>
      <c r="P5" s="1">
        <v>94</v>
      </c>
      <c r="Q5" s="1">
        <v>90</v>
      </c>
      <c r="R5" s="1">
        <v>92</v>
      </c>
      <c r="S5" s="1">
        <v>91</v>
      </c>
      <c r="T5" s="1">
        <v>83</v>
      </c>
      <c r="U5" s="1">
        <v>87</v>
      </c>
      <c r="V5" s="1">
        <v>83</v>
      </c>
      <c r="W5" s="1">
        <v>96</v>
      </c>
      <c r="X5" s="1">
        <v>98</v>
      </c>
      <c r="Y5" s="1">
        <v>91</v>
      </c>
      <c r="Z5" s="1">
        <v>93</v>
      </c>
      <c r="AA5" s="1">
        <v>87</v>
      </c>
      <c r="AB5" s="1">
        <v>97</v>
      </c>
      <c r="AC5" s="1">
        <v>81</v>
      </c>
      <c r="AD5" s="1">
        <v>87</v>
      </c>
      <c r="AE5" s="1">
        <v>96</v>
      </c>
      <c r="AF5" s="1">
        <v>94</v>
      </c>
      <c r="AG5" s="1">
        <v>87</v>
      </c>
      <c r="AH5" s="1">
        <v>88</v>
      </c>
      <c r="AI5" s="1">
        <v>94</v>
      </c>
      <c r="AJ5" s="1">
        <v>87</v>
      </c>
      <c r="AK5" s="1">
        <v>92</v>
      </c>
      <c r="AL5" s="1">
        <v>92</v>
      </c>
      <c r="AM5" s="1">
        <v>89</v>
      </c>
      <c r="AN5" s="1">
        <v>87</v>
      </c>
      <c r="AO5" s="1">
        <v>96</v>
      </c>
      <c r="AP5" s="1">
        <v>90</v>
      </c>
      <c r="AQ5" s="1">
        <v>86</v>
      </c>
      <c r="AR5" s="1">
        <v>88</v>
      </c>
      <c r="AS5" s="1">
        <v>88</v>
      </c>
      <c r="AT5" s="1">
        <v>86</v>
      </c>
      <c r="AU5" s="1">
        <v>95</v>
      </c>
      <c r="AV5" s="1">
        <v>80</v>
      </c>
      <c r="AW5" s="1">
        <v>94</v>
      </c>
      <c r="AX5" s="1">
        <v>94</v>
      </c>
      <c r="AY5" s="1">
        <v>89</v>
      </c>
      <c r="AZ5" s="1">
        <v>78</v>
      </c>
    </row>
    <row r="6" spans="1:53">
      <c r="A6" s="1">
        <v>2</v>
      </c>
      <c r="B6" s="1" t="s">
        <v>58</v>
      </c>
      <c r="C6" s="1">
        <v>24110324</v>
      </c>
      <c r="E6" s="1">
        <v>93</v>
      </c>
      <c r="F6" s="1">
        <v>76</v>
      </c>
      <c r="G6" s="1">
        <v>84</v>
      </c>
      <c r="H6" s="1">
        <v>93</v>
      </c>
      <c r="I6" s="1">
        <v>92</v>
      </c>
      <c r="J6" s="1">
        <v>83.5</v>
      </c>
      <c r="K6" s="1">
        <v>83</v>
      </c>
      <c r="L6" s="1">
        <v>76</v>
      </c>
      <c r="M6" s="1">
        <v>81</v>
      </c>
      <c r="N6" s="1">
        <v>85</v>
      </c>
      <c r="O6" s="1">
        <v>86</v>
      </c>
      <c r="P6" s="1">
        <v>92</v>
      </c>
      <c r="Q6" s="1">
        <v>83</v>
      </c>
      <c r="R6" s="1">
        <v>83</v>
      </c>
      <c r="S6" s="1">
        <v>96</v>
      </c>
      <c r="T6" s="1">
        <v>75</v>
      </c>
      <c r="U6" s="1">
        <v>87</v>
      </c>
      <c r="V6" s="1">
        <v>77</v>
      </c>
      <c r="W6" s="1">
        <v>100</v>
      </c>
      <c r="X6" s="1">
        <v>92</v>
      </c>
      <c r="Y6" s="1">
        <v>86</v>
      </c>
      <c r="Z6" s="1">
        <v>94</v>
      </c>
      <c r="AA6" s="1">
        <v>81</v>
      </c>
      <c r="AB6" s="1">
        <v>92</v>
      </c>
      <c r="AC6" s="1">
        <v>79</v>
      </c>
      <c r="AD6" s="1">
        <v>86</v>
      </c>
      <c r="AE6" s="1">
        <v>89</v>
      </c>
      <c r="AF6" s="1">
        <v>92</v>
      </c>
      <c r="AG6" s="1">
        <v>86</v>
      </c>
      <c r="AH6" s="1">
        <v>80</v>
      </c>
      <c r="AI6" s="1">
        <v>87</v>
      </c>
      <c r="AJ6" s="1">
        <v>86</v>
      </c>
      <c r="AK6" s="1">
        <v>87</v>
      </c>
      <c r="AL6" s="1">
        <v>83</v>
      </c>
      <c r="AM6" s="1">
        <v>80</v>
      </c>
      <c r="AN6" s="1">
        <v>90</v>
      </c>
      <c r="AO6" s="1">
        <v>100</v>
      </c>
      <c r="AP6" s="1">
        <v>91</v>
      </c>
      <c r="AQ6" s="1">
        <v>84</v>
      </c>
      <c r="AR6" s="1">
        <v>97</v>
      </c>
      <c r="AS6" s="1">
        <v>92</v>
      </c>
      <c r="AT6" s="1">
        <v>85</v>
      </c>
      <c r="AU6" s="1">
        <v>88</v>
      </c>
      <c r="AV6" s="1">
        <v>82</v>
      </c>
      <c r="AW6" s="1">
        <v>93</v>
      </c>
      <c r="AX6" s="1">
        <v>94</v>
      </c>
      <c r="AY6" s="1">
        <v>86</v>
      </c>
      <c r="AZ6" s="1">
        <v>81</v>
      </c>
    </row>
    <row r="7" spans="1:53">
      <c r="A7" s="1">
        <v>3</v>
      </c>
      <c r="B7" s="1" t="s">
        <v>59</v>
      </c>
      <c r="C7" s="1">
        <v>24110323</v>
      </c>
      <c r="E7" s="1">
        <v>92</v>
      </c>
      <c r="F7" s="1">
        <v>75</v>
      </c>
      <c r="G7" s="1">
        <v>84</v>
      </c>
      <c r="H7" s="1">
        <v>80</v>
      </c>
      <c r="I7" s="1">
        <v>83</v>
      </c>
      <c r="J7" s="1">
        <v>88.7</v>
      </c>
      <c r="K7" s="1">
        <v>84</v>
      </c>
      <c r="L7" s="1">
        <v>77</v>
      </c>
      <c r="M7" s="1">
        <v>80</v>
      </c>
      <c r="N7" s="1">
        <v>90</v>
      </c>
      <c r="O7" s="1">
        <v>90</v>
      </c>
      <c r="P7" s="1">
        <v>91</v>
      </c>
      <c r="Q7" s="1">
        <v>81</v>
      </c>
      <c r="R7" s="1">
        <v>91</v>
      </c>
      <c r="S7" s="1">
        <v>87</v>
      </c>
      <c r="T7" s="1">
        <v>76</v>
      </c>
      <c r="U7" s="1">
        <v>93</v>
      </c>
      <c r="V7" s="1">
        <v>80</v>
      </c>
      <c r="W7" s="1">
        <v>96</v>
      </c>
      <c r="X7" s="1">
        <v>90</v>
      </c>
      <c r="Y7" s="1">
        <v>90</v>
      </c>
      <c r="Z7" s="1">
        <v>93</v>
      </c>
      <c r="AA7" s="1">
        <v>87</v>
      </c>
      <c r="AB7" s="1">
        <v>94</v>
      </c>
      <c r="AC7" s="1">
        <v>77</v>
      </c>
      <c r="AD7" s="1">
        <v>89</v>
      </c>
      <c r="AE7" s="1">
        <v>85</v>
      </c>
      <c r="AF7" s="1">
        <v>88</v>
      </c>
      <c r="AG7" s="1">
        <v>86</v>
      </c>
      <c r="AH7" s="1">
        <v>83</v>
      </c>
      <c r="AI7" s="1">
        <v>90</v>
      </c>
      <c r="AJ7" s="1">
        <v>90</v>
      </c>
      <c r="AK7" s="1">
        <v>82</v>
      </c>
      <c r="AL7" s="1">
        <v>88</v>
      </c>
      <c r="AM7" s="1">
        <v>95</v>
      </c>
      <c r="AN7" s="1">
        <v>92</v>
      </c>
      <c r="AO7" s="1">
        <v>95</v>
      </c>
      <c r="AP7" s="1">
        <v>92</v>
      </c>
      <c r="AQ7" s="1">
        <v>87</v>
      </c>
      <c r="AR7" s="1">
        <v>94</v>
      </c>
      <c r="AS7" s="1">
        <v>84</v>
      </c>
      <c r="AT7" s="1">
        <v>80</v>
      </c>
      <c r="AU7" s="2"/>
      <c r="AV7" s="1">
        <v>83</v>
      </c>
      <c r="AW7" s="1">
        <v>91</v>
      </c>
      <c r="AX7" s="1">
        <v>94</v>
      </c>
      <c r="AY7" s="1">
        <v>76</v>
      </c>
      <c r="AZ7" s="1">
        <v>81</v>
      </c>
    </row>
    <row r="8" spans="1:53">
      <c r="A8" s="1">
        <v>4</v>
      </c>
      <c r="B8" s="1" t="s">
        <v>60</v>
      </c>
      <c r="C8" s="1">
        <v>24110336</v>
      </c>
      <c r="E8" s="1">
        <v>89</v>
      </c>
      <c r="F8" s="1">
        <v>79</v>
      </c>
      <c r="G8" s="1">
        <v>82</v>
      </c>
      <c r="H8" s="1">
        <v>85</v>
      </c>
      <c r="I8" s="1">
        <v>91</v>
      </c>
      <c r="J8" s="1">
        <v>86.5</v>
      </c>
      <c r="K8" s="1">
        <v>83</v>
      </c>
      <c r="L8" s="1">
        <v>82</v>
      </c>
      <c r="M8" s="1">
        <v>83</v>
      </c>
      <c r="N8" s="1">
        <v>85</v>
      </c>
      <c r="O8" s="1">
        <v>90</v>
      </c>
      <c r="P8" s="1">
        <v>90</v>
      </c>
      <c r="Q8" s="1">
        <v>92</v>
      </c>
      <c r="R8" s="1">
        <v>81</v>
      </c>
      <c r="S8" s="1">
        <v>91</v>
      </c>
      <c r="T8" s="1">
        <v>75</v>
      </c>
      <c r="U8" s="1">
        <v>84</v>
      </c>
      <c r="V8" s="1">
        <v>90</v>
      </c>
      <c r="W8" s="1">
        <v>74</v>
      </c>
      <c r="X8" s="1">
        <v>86</v>
      </c>
      <c r="Y8" s="1">
        <v>90</v>
      </c>
      <c r="Z8" s="1">
        <v>93</v>
      </c>
      <c r="AA8" s="1">
        <v>85</v>
      </c>
      <c r="AB8" s="1">
        <v>93</v>
      </c>
      <c r="AC8" s="1">
        <v>78</v>
      </c>
      <c r="AD8" s="1">
        <v>85</v>
      </c>
      <c r="AE8" s="1">
        <v>93</v>
      </c>
      <c r="AF8" s="1">
        <v>94</v>
      </c>
      <c r="AG8" s="1">
        <v>78</v>
      </c>
      <c r="AH8" s="2"/>
      <c r="AI8" s="2"/>
      <c r="AJ8" s="1">
        <v>86</v>
      </c>
      <c r="AK8" s="1">
        <v>72</v>
      </c>
      <c r="AL8" s="1">
        <v>89</v>
      </c>
      <c r="AM8" s="1">
        <v>87</v>
      </c>
      <c r="AN8" s="1">
        <v>89</v>
      </c>
      <c r="AO8" s="1">
        <v>92</v>
      </c>
      <c r="AP8" s="1">
        <v>94</v>
      </c>
      <c r="AQ8" s="1">
        <v>90</v>
      </c>
      <c r="AR8" s="1">
        <v>84</v>
      </c>
      <c r="AS8" s="1">
        <v>85</v>
      </c>
      <c r="AT8" s="1">
        <v>85</v>
      </c>
      <c r="AU8" s="1">
        <v>92</v>
      </c>
      <c r="AV8" s="1">
        <v>83</v>
      </c>
      <c r="AW8" s="1">
        <v>90</v>
      </c>
      <c r="AX8" s="1">
        <v>94</v>
      </c>
      <c r="AY8" s="2"/>
      <c r="AZ8" s="1">
        <v>76</v>
      </c>
    </row>
    <row r="9" spans="1:53">
      <c r="A9" s="1">
        <v>5</v>
      </c>
      <c r="B9" s="1" t="s">
        <v>61</v>
      </c>
      <c r="C9" s="1">
        <v>24110337</v>
      </c>
      <c r="E9" s="1">
        <v>82</v>
      </c>
      <c r="F9" s="1">
        <v>79</v>
      </c>
      <c r="G9" s="1">
        <v>85</v>
      </c>
      <c r="H9" s="1">
        <v>79</v>
      </c>
      <c r="I9" s="1">
        <v>94</v>
      </c>
      <c r="J9" s="1">
        <v>84.4</v>
      </c>
      <c r="K9" s="1">
        <v>85</v>
      </c>
      <c r="L9" s="1">
        <v>77</v>
      </c>
      <c r="M9" s="1">
        <v>85</v>
      </c>
      <c r="N9" s="1">
        <v>82</v>
      </c>
      <c r="O9" s="1">
        <v>91</v>
      </c>
      <c r="P9" s="1">
        <v>92</v>
      </c>
      <c r="Q9" s="1">
        <v>82</v>
      </c>
      <c r="R9" s="1">
        <v>80</v>
      </c>
      <c r="S9" s="1">
        <v>90</v>
      </c>
      <c r="T9" s="1">
        <v>81</v>
      </c>
      <c r="U9" s="1">
        <v>88</v>
      </c>
      <c r="V9" s="1">
        <v>82</v>
      </c>
      <c r="W9" s="1">
        <v>97</v>
      </c>
      <c r="X9" s="1">
        <v>83</v>
      </c>
      <c r="Y9" s="1">
        <v>86</v>
      </c>
      <c r="Z9" s="1">
        <v>87</v>
      </c>
      <c r="AA9" s="1">
        <v>86</v>
      </c>
      <c r="AB9" s="1">
        <v>94</v>
      </c>
      <c r="AC9" s="1">
        <v>83</v>
      </c>
      <c r="AD9" s="1">
        <v>86</v>
      </c>
      <c r="AE9" s="1">
        <v>90</v>
      </c>
      <c r="AF9" s="1">
        <v>93</v>
      </c>
      <c r="AG9" s="1">
        <v>86</v>
      </c>
      <c r="AH9" s="1">
        <v>78</v>
      </c>
      <c r="AI9" s="2"/>
      <c r="AJ9" s="1">
        <v>86</v>
      </c>
      <c r="AK9" s="1">
        <v>94</v>
      </c>
      <c r="AL9" s="1">
        <v>90</v>
      </c>
      <c r="AM9" s="1">
        <v>89</v>
      </c>
      <c r="AN9" s="1">
        <v>89</v>
      </c>
      <c r="AO9" s="1">
        <v>98</v>
      </c>
      <c r="AP9" s="1">
        <v>91</v>
      </c>
      <c r="AQ9" s="1">
        <v>89</v>
      </c>
      <c r="AR9" s="1">
        <v>82</v>
      </c>
      <c r="AS9" s="1">
        <v>82</v>
      </c>
      <c r="AT9" s="1">
        <v>85</v>
      </c>
      <c r="AU9" s="2"/>
      <c r="AV9" s="1">
        <v>83</v>
      </c>
      <c r="AW9" s="1">
        <v>90</v>
      </c>
      <c r="AX9" s="1">
        <v>94</v>
      </c>
      <c r="AY9" s="2"/>
      <c r="AZ9" s="1">
        <v>75</v>
      </c>
    </row>
    <row r="10" spans="1:53">
      <c r="A10" s="1">
        <v>6</v>
      </c>
      <c r="B10" s="1" t="s">
        <v>62</v>
      </c>
      <c r="C10" s="1">
        <v>24110326</v>
      </c>
      <c r="E10" s="1">
        <v>88</v>
      </c>
      <c r="F10" s="1">
        <v>75</v>
      </c>
      <c r="G10" s="1">
        <v>82</v>
      </c>
      <c r="H10" s="1">
        <v>93</v>
      </c>
      <c r="I10" s="1">
        <v>66</v>
      </c>
      <c r="J10" s="1">
        <v>87.5</v>
      </c>
      <c r="K10" s="1">
        <v>83</v>
      </c>
      <c r="L10" s="1">
        <v>84</v>
      </c>
      <c r="M10" s="1">
        <v>78</v>
      </c>
      <c r="N10" s="1">
        <v>90</v>
      </c>
      <c r="O10" s="1">
        <v>87</v>
      </c>
      <c r="P10" s="1">
        <v>91</v>
      </c>
      <c r="Q10" s="1">
        <v>81</v>
      </c>
      <c r="R10" s="1">
        <v>89</v>
      </c>
      <c r="S10" s="1">
        <v>86</v>
      </c>
      <c r="T10" s="1">
        <v>78</v>
      </c>
      <c r="U10" s="1">
        <v>88</v>
      </c>
      <c r="V10" s="1">
        <v>83</v>
      </c>
      <c r="W10" s="1">
        <v>96</v>
      </c>
      <c r="X10" s="1">
        <v>94</v>
      </c>
      <c r="Y10" s="1">
        <v>87</v>
      </c>
      <c r="Z10" s="1">
        <v>87</v>
      </c>
      <c r="AA10" s="1">
        <v>84</v>
      </c>
      <c r="AB10" s="1">
        <v>88</v>
      </c>
      <c r="AC10" s="1">
        <v>82</v>
      </c>
      <c r="AD10" s="1">
        <v>89</v>
      </c>
      <c r="AE10" s="1">
        <v>83</v>
      </c>
      <c r="AF10" s="1">
        <v>85</v>
      </c>
      <c r="AG10" s="1">
        <v>81</v>
      </c>
      <c r="AH10" s="1">
        <v>84</v>
      </c>
      <c r="AI10" s="1">
        <v>88</v>
      </c>
      <c r="AJ10" s="1">
        <v>88</v>
      </c>
      <c r="AK10" s="1">
        <v>78</v>
      </c>
      <c r="AL10" s="1">
        <v>88</v>
      </c>
      <c r="AM10" s="1">
        <v>88</v>
      </c>
      <c r="AN10" s="1">
        <v>90</v>
      </c>
      <c r="AO10" s="1">
        <v>95</v>
      </c>
      <c r="AP10" s="1">
        <v>88</v>
      </c>
      <c r="AQ10" s="1">
        <v>91</v>
      </c>
      <c r="AR10" s="1">
        <v>86</v>
      </c>
      <c r="AS10" s="1">
        <v>85</v>
      </c>
      <c r="AT10" s="1">
        <v>85</v>
      </c>
      <c r="AU10" s="1">
        <v>90</v>
      </c>
      <c r="AV10" s="1">
        <v>85</v>
      </c>
      <c r="AW10" s="1">
        <v>93</v>
      </c>
      <c r="AX10" s="1">
        <v>94</v>
      </c>
      <c r="AY10" s="1">
        <v>81</v>
      </c>
      <c r="AZ10" s="1">
        <v>81</v>
      </c>
    </row>
    <row r="11" spans="1:53">
      <c r="A11" s="1">
        <v>7</v>
      </c>
      <c r="B11" s="1" t="s">
        <v>63</v>
      </c>
      <c r="C11" s="1">
        <v>24110332</v>
      </c>
      <c r="E11" s="1">
        <v>88</v>
      </c>
      <c r="F11" s="1">
        <v>87</v>
      </c>
      <c r="G11" s="1">
        <v>87</v>
      </c>
      <c r="H11" s="1">
        <v>73</v>
      </c>
      <c r="I11" s="1">
        <v>83</v>
      </c>
      <c r="J11" s="1">
        <v>92.6</v>
      </c>
      <c r="K11" s="1">
        <v>81</v>
      </c>
      <c r="L11" s="1">
        <v>82</v>
      </c>
      <c r="M11" s="1">
        <v>78</v>
      </c>
      <c r="N11" s="1">
        <v>85</v>
      </c>
      <c r="O11" s="1">
        <v>91</v>
      </c>
      <c r="P11" s="1">
        <v>93</v>
      </c>
      <c r="Q11" s="1">
        <v>86</v>
      </c>
      <c r="R11" s="1">
        <v>87</v>
      </c>
      <c r="S11" s="1">
        <v>91</v>
      </c>
      <c r="T11" s="1">
        <v>78</v>
      </c>
      <c r="U11" s="1">
        <v>76</v>
      </c>
      <c r="V11" s="1">
        <v>79</v>
      </c>
      <c r="W11" s="1">
        <v>78</v>
      </c>
      <c r="X11" s="1">
        <v>93</v>
      </c>
      <c r="Y11" s="1">
        <v>86</v>
      </c>
      <c r="Z11" s="1">
        <v>89</v>
      </c>
      <c r="AA11" s="1">
        <v>83</v>
      </c>
      <c r="AB11" s="1">
        <v>90</v>
      </c>
      <c r="AC11" s="1">
        <v>77</v>
      </c>
      <c r="AD11" s="1">
        <v>87</v>
      </c>
      <c r="AE11" s="1">
        <v>91</v>
      </c>
      <c r="AF11" s="1">
        <v>95</v>
      </c>
      <c r="AG11" s="1">
        <v>88</v>
      </c>
      <c r="AH11" s="2"/>
      <c r="AI11" s="2"/>
      <c r="AJ11" s="1">
        <v>89</v>
      </c>
      <c r="AK11" s="1">
        <v>90</v>
      </c>
      <c r="AL11" s="1">
        <v>90</v>
      </c>
      <c r="AM11" s="1">
        <v>89</v>
      </c>
      <c r="AN11" s="1">
        <v>91</v>
      </c>
      <c r="AO11" s="1">
        <v>95</v>
      </c>
      <c r="AP11" s="1">
        <v>86</v>
      </c>
      <c r="AQ11" s="1">
        <v>91</v>
      </c>
      <c r="AR11" s="1">
        <v>80</v>
      </c>
      <c r="AS11" s="1">
        <v>84</v>
      </c>
      <c r="AT11" s="1">
        <v>84</v>
      </c>
      <c r="AU11" s="1">
        <v>90</v>
      </c>
      <c r="AV11" s="1">
        <v>75</v>
      </c>
      <c r="AW11" s="1">
        <v>92</v>
      </c>
      <c r="AX11" s="1">
        <v>94</v>
      </c>
      <c r="AY11" s="1">
        <v>95</v>
      </c>
      <c r="AZ11" s="1">
        <v>80</v>
      </c>
    </row>
    <row r="12" spans="1:53">
      <c r="A12" s="1">
        <v>8</v>
      </c>
      <c r="B12" s="1" t="s">
        <v>64</v>
      </c>
      <c r="C12" s="1">
        <v>24110305</v>
      </c>
      <c r="E12" s="1">
        <v>83</v>
      </c>
      <c r="F12" s="1">
        <v>78</v>
      </c>
      <c r="G12" s="1">
        <v>86</v>
      </c>
      <c r="H12" s="1">
        <v>95</v>
      </c>
      <c r="I12" s="1">
        <v>82</v>
      </c>
      <c r="J12" s="1">
        <v>89.1</v>
      </c>
      <c r="K12" s="1">
        <v>82</v>
      </c>
      <c r="L12" s="1">
        <v>80</v>
      </c>
      <c r="M12" s="1">
        <v>77</v>
      </c>
      <c r="N12" s="1">
        <v>82</v>
      </c>
      <c r="O12" s="1">
        <v>92</v>
      </c>
      <c r="P12" s="1">
        <v>88</v>
      </c>
      <c r="Q12" s="1">
        <v>84</v>
      </c>
      <c r="R12" s="1">
        <v>87</v>
      </c>
      <c r="S12" s="1">
        <v>88</v>
      </c>
      <c r="T12" s="1">
        <v>78</v>
      </c>
      <c r="U12" s="1">
        <v>76</v>
      </c>
      <c r="V12" s="1">
        <v>90</v>
      </c>
      <c r="W12" s="1">
        <v>78</v>
      </c>
      <c r="X12" s="1">
        <v>82</v>
      </c>
      <c r="Y12" s="1">
        <v>90</v>
      </c>
      <c r="Z12" s="1">
        <v>86</v>
      </c>
      <c r="AA12" s="1">
        <v>85</v>
      </c>
      <c r="AB12" s="1">
        <v>87</v>
      </c>
      <c r="AC12" s="1">
        <v>77</v>
      </c>
      <c r="AD12" s="1">
        <v>87</v>
      </c>
      <c r="AE12" s="1">
        <v>94</v>
      </c>
      <c r="AF12" s="1">
        <v>93</v>
      </c>
      <c r="AG12" s="1">
        <v>93</v>
      </c>
      <c r="AH12" s="1">
        <v>78</v>
      </c>
      <c r="AI12" s="1">
        <v>96</v>
      </c>
      <c r="AJ12" s="1">
        <v>79</v>
      </c>
      <c r="AK12" s="1">
        <v>90</v>
      </c>
      <c r="AL12" s="1">
        <v>90</v>
      </c>
      <c r="AM12" s="1">
        <v>87</v>
      </c>
      <c r="AN12" s="1">
        <v>86</v>
      </c>
      <c r="AO12" s="1">
        <v>96</v>
      </c>
      <c r="AP12" s="1">
        <v>90</v>
      </c>
      <c r="AQ12" s="1">
        <v>73</v>
      </c>
      <c r="AR12" s="1">
        <v>93</v>
      </c>
      <c r="AS12" s="1">
        <v>89</v>
      </c>
      <c r="AT12" s="1">
        <v>87</v>
      </c>
      <c r="AU12" s="1">
        <v>93</v>
      </c>
      <c r="AV12" s="1">
        <v>81</v>
      </c>
      <c r="AW12" s="1">
        <v>90</v>
      </c>
      <c r="AX12" s="1">
        <v>94</v>
      </c>
      <c r="AY12" s="1">
        <v>95</v>
      </c>
      <c r="AZ12" s="1">
        <v>80</v>
      </c>
    </row>
    <row r="13" spans="1:53">
      <c r="A13" s="1">
        <v>9</v>
      </c>
      <c r="B13" s="1" t="s">
        <v>65</v>
      </c>
      <c r="C13" s="1">
        <v>24110311</v>
      </c>
      <c r="E13" s="1">
        <v>86</v>
      </c>
      <c r="F13" s="1">
        <v>83</v>
      </c>
      <c r="G13" s="1">
        <v>85</v>
      </c>
      <c r="H13" s="1">
        <v>79</v>
      </c>
      <c r="I13" s="1">
        <v>88</v>
      </c>
      <c r="J13" s="1">
        <v>85.6</v>
      </c>
      <c r="K13" s="1">
        <v>81</v>
      </c>
      <c r="L13" s="1">
        <v>80</v>
      </c>
      <c r="M13" s="1">
        <v>77</v>
      </c>
      <c r="N13" s="1">
        <v>81</v>
      </c>
      <c r="O13" s="1">
        <v>89</v>
      </c>
      <c r="P13" s="1">
        <v>92</v>
      </c>
      <c r="Q13" s="1">
        <v>83</v>
      </c>
      <c r="R13" s="1">
        <v>80</v>
      </c>
      <c r="S13" s="1">
        <v>81</v>
      </c>
      <c r="T13" s="1">
        <v>78</v>
      </c>
      <c r="U13" s="1">
        <v>76</v>
      </c>
      <c r="V13" s="1">
        <v>78</v>
      </c>
      <c r="W13" s="1">
        <v>93</v>
      </c>
      <c r="X13" s="1">
        <v>84</v>
      </c>
      <c r="Y13" s="1">
        <v>87</v>
      </c>
      <c r="Z13" s="1">
        <v>92</v>
      </c>
      <c r="AA13" s="1">
        <v>81</v>
      </c>
      <c r="AB13" s="1">
        <v>84</v>
      </c>
      <c r="AC13" s="1">
        <v>78</v>
      </c>
      <c r="AD13" s="1">
        <v>87</v>
      </c>
      <c r="AE13" s="1">
        <v>88</v>
      </c>
      <c r="AF13" s="1">
        <v>91</v>
      </c>
      <c r="AG13" s="1">
        <v>91</v>
      </c>
      <c r="AH13" s="1">
        <v>75</v>
      </c>
      <c r="AI13" s="1">
        <v>96</v>
      </c>
      <c r="AJ13" s="1">
        <v>86</v>
      </c>
      <c r="AK13" s="1">
        <v>88</v>
      </c>
      <c r="AL13" s="1">
        <v>85</v>
      </c>
      <c r="AM13" s="1">
        <v>81</v>
      </c>
      <c r="AN13" s="1">
        <v>86</v>
      </c>
      <c r="AO13" s="1">
        <v>89</v>
      </c>
      <c r="AP13" s="1">
        <v>87</v>
      </c>
      <c r="AQ13" s="1">
        <v>86</v>
      </c>
      <c r="AR13" s="1">
        <v>84</v>
      </c>
      <c r="AS13" s="1">
        <v>91</v>
      </c>
      <c r="AT13" s="1">
        <v>86</v>
      </c>
      <c r="AU13" s="1">
        <v>89</v>
      </c>
      <c r="AV13" s="1">
        <v>80</v>
      </c>
      <c r="AW13" s="1">
        <v>91</v>
      </c>
      <c r="AX13" s="1">
        <v>94</v>
      </c>
      <c r="AY13" s="1">
        <v>78</v>
      </c>
      <c r="AZ13" s="1">
        <v>80</v>
      </c>
    </row>
    <row r="14" spans="1:53">
      <c r="A14" s="1">
        <v>10</v>
      </c>
      <c r="B14" s="1" t="s">
        <v>66</v>
      </c>
      <c r="C14" s="1">
        <v>24110307</v>
      </c>
      <c r="E14" s="1">
        <v>86</v>
      </c>
      <c r="F14" s="1">
        <v>83</v>
      </c>
      <c r="G14" s="1">
        <v>83</v>
      </c>
      <c r="H14" s="1">
        <v>77</v>
      </c>
      <c r="I14" s="1">
        <v>83</v>
      </c>
      <c r="J14" s="1">
        <v>84.2</v>
      </c>
      <c r="K14" s="1">
        <v>78</v>
      </c>
      <c r="L14" s="1">
        <v>84</v>
      </c>
      <c r="M14" s="1">
        <v>92</v>
      </c>
      <c r="N14" s="1">
        <v>81</v>
      </c>
      <c r="O14" s="1">
        <v>90</v>
      </c>
      <c r="P14" s="1">
        <v>90</v>
      </c>
      <c r="Q14" s="1">
        <v>87</v>
      </c>
      <c r="R14" s="1">
        <v>82</v>
      </c>
      <c r="S14" s="1">
        <v>88</v>
      </c>
      <c r="T14" s="1">
        <v>76</v>
      </c>
      <c r="U14" s="1">
        <v>71</v>
      </c>
      <c r="V14" s="1">
        <v>82</v>
      </c>
      <c r="W14" s="1">
        <v>96</v>
      </c>
      <c r="X14" s="1">
        <v>90</v>
      </c>
      <c r="Y14" s="1">
        <v>87</v>
      </c>
      <c r="Z14" s="1">
        <v>91</v>
      </c>
      <c r="AA14" s="1">
        <v>84</v>
      </c>
      <c r="AB14" s="1">
        <v>93</v>
      </c>
      <c r="AC14" s="1">
        <v>89</v>
      </c>
      <c r="AD14" s="1">
        <v>90</v>
      </c>
      <c r="AE14" s="1">
        <v>89</v>
      </c>
      <c r="AF14" s="1">
        <v>90</v>
      </c>
      <c r="AG14" s="1">
        <v>84</v>
      </c>
      <c r="AH14" s="2"/>
      <c r="AI14" s="1">
        <v>92</v>
      </c>
      <c r="AJ14" s="1">
        <v>94</v>
      </c>
      <c r="AK14" s="1">
        <v>77</v>
      </c>
      <c r="AL14" s="1">
        <v>90</v>
      </c>
      <c r="AM14" s="1">
        <v>75</v>
      </c>
      <c r="AN14" s="1">
        <v>88</v>
      </c>
      <c r="AO14" s="1">
        <v>95</v>
      </c>
      <c r="AP14" s="1">
        <v>90</v>
      </c>
      <c r="AQ14" s="1">
        <v>92</v>
      </c>
      <c r="AR14" s="1">
        <v>86</v>
      </c>
      <c r="AS14" s="1">
        <v>79</v>
      </c>
      <c r="AT14" s="1">
        <v>83</v>
      </c>
      <c r="AU14" s="2"/>
      <c r="AV14" s="1">
        <v>66</v>
      </c>
      <c r="AW14" s="1">
        <v>87</v>
      </c>
      <c r="AX14" s="2"/>
      <c r="AY14" s="2"/>
      <c r="AZ14" s="1">
        <v>77</v>
      </c>
    </row>
    <row r="18" spans="2:55">
      <c r="B18" s="1" t="s">
        <v>57</v>
      </c>
      <c r="E18" s="1">
        <f>E3*E5</f>
        <v>273</v>
      </c>
      <c r="F18" s="1">
        <f>F3*F5</f>
        <v>252</v>
      </c>
      <c r="G18" s="1">
        <f t="shared" ref="G18:AZ18" si="0">G3*G5</f>
        <v>170</v>
      </c>
      <c r="H18" s="1">
        <f t="shared" si="0"/>
        <v>348</v>
      </c>
      <c r="I18" s="1">
        <f t="shared" si="0"/>
        <v>276</v>
      </c>
      <c r="J18" s="1">
        <f t="shared" si="0"/>
        <v>278.39999999999998</v>
      </c>
      <c r="K18" s="1">
        <f t="shared" si="0"/>
        <v>336</v>
      </c>
      <c r="L18" s="1">
        <f t="shared" si="0"/>
        <v>267</v>
      </c>
      <c r="M18" s="1">
        <f t="shared" si="0"/>
        <v>378</v>
      </c>
      <c r="N18" s="1">
        <f t="shared" si="0"/>
        <v>558</v>
      </c>
      <c r="O18" s="1">
        <f t="shared" si="0"/>
        <v>95</v>
      </c>
      <c r="P18" s="1">
        <f t="shared" si="0"/>
        <v>282</v>
      </c>
      <c r="Q18" s="1">
        <f t="shared" si="0"/>
        <v>360</v>
      </c>
      <c r="R18" s="1">
        <f t="shared" si="0"/>
        <v>276</v>
      </c>
      <c r="S18" s="1">
        <f t="shared" si="0"/>
        <v>273</v>
      </c>
      <c r="T18" s="1">
        <f t="shared" si="0"/>
        <v>249</v>
      </c>
      <c r="U18" s="1">
        <f t="shared" si="0"/>
        <v>261</v>
      </c>
      <c r="V18" s="1">
        <f t="shared" si="0"/>
        <v>332</v>
      </c>
      <c r="W18" s="1">
        <f t="shared" si="0"/>
        <v>432</v>
      </c>
      <c r="X18" s="1">
        <f t="shared" si="0"/>
        <v>294</v>
      </c>
      <c r="Y18" s="1">
        <f t="shared" si="0"/>
        <v>273</v>
      </c>
      <c r="Z18" s="1">
        <f t="shared" si="0"/>
        <v>279</v>
      </c>
      <c r="AA18" s="1">
        <f t="shared" si="0"/>
        <v>348</v>
      </c>
      <c r="AB18" s="1">
        <f t="shared" si="0"/>
        <v>291</v>
      </c>
      <c r="AC18" s="1">
        <f t="shared" si="0"/>
        <v>162</v>
      </c>
      <c r="AD18" s="1">
        <f t="shared" si="0"/>
        <v>87</v>
      </c>
      <c r="AE18" s="1">
        <f t="shared" si="0"/>
        <v>288</v>
      </c>
      <c r="AF18" s="1">
        <f t="shared" si="0"/>
        <v>282</v>
      </c>
      <c r="AG18" s="1">
        <f t="shared" si="0"/>
        <v>174</v>
      </c>
      <c r="AH18" s="1">
        <f t="shared" si="0"/>
        <v>176</v>
      </c>
      <c r="AI18" s="1">
        <f t="shared" si="0"/>
        <v>282</v>
      </c>
      <c r="AJ18" s="1">
        <f t="shared" si="0"/>
        <v>261</v>
      </c>
      <c r="AK18" s="1">
        <f t="shared" si="0"/>
        <v>276</v>
      </c>
      <c r="AL18" s="1">
        <f t="shared" si="0"/>
        <v>184</v>
      </c>
      <c r="AM18" s="1">
        <f t="shared" si="0"/>
        <v>267</v>
      </c>
      <c r="AN18" s="1">
        <f t="shared" si="0"/>
        <v>87</v>
      </c>
      <c r="AO18" s="1">
        <f t="shared" si="0"/>
        <v>384</v>
      </c>
      <c r="AP18" s="1">
        <f t="shared" si="0"/>
        <v>360</v>
      </c>
      <c r="AQ18" s="1">
        <f t="shared" si="0"/>
        <v>258</v>
      </c>
      <c r="AR18" s="1">
        <f t="shared" si="0"/>
        <v>264</v>
      </c>
      <c r="AS18" s="1">
        <f t="shared" si="0"/>
        <v>264</v>
      </c>
      <c r="AT18" s="1">
        <f t="shared" si="0"/>
        <v>86</v>
      </c>
      <c r="AU18" s="1">
        <f t="shared" si="0"/>
        <v>190</v>
      </c>
      <c r="AV18" s="1">
        <f t="shared" si="0"/>
        <v>80</v>
      </c>
      <c r="AW18" s="1">
        <f t="shared" si="0"/>
        <v>282</v>
      </c>
      <c r="AX18" s="1">
        <f t="shared" si="0"/>
        <v>188</v>
      </c>
      <c r="AY18" s="1">
        <f t="shared" si="0"/>
        <v>178</v>
      </c>
      <c r="AZ18" s="1">
        <f t="shared" si="0"/>
        <v>78</v>
      </c>
      <c r="BA18" s="1">
        <f>SUM(E18:AZ18)</f>
        <v>12319.4</v>
      </c>
      <c r="BB18" s="1">
        <v>137</v>
      </c>
      <c r="BC18" s="1">
        <f>BA18/BB18</f>
        <v>89.922627737226307</v>
      </c>
    </row>
    <row r="19" spans="2:55">
      <c r="B19" s="1" t="s">
        <v>58</v>
      </c>
      <c r="E19" s="1">
        <f>E3*E6</f>
        <v>279</v>
      </c>
      <c r="F19" s="1">
        <f>F3*F6</f>
        <v>228</v>
      </c>
      <c r="G19" s="1">
        <f t="shared" ref="G19:AZ19" si="1">G3*G6</f>
        <v>168</v>
      </c>
      <c r="H19" s="1">
        <f t="shared" si="1"/>
        <v>372</v>
      </c>
      <c r="I19" s="1">
        <f t="shared" si="1"/>
        <v>276</v>
      </c>
      <c r="J19" s="1">
        <f t="shared" si="1"/>
        <v>250.5</v>
      </c>
      <c r="K19" s="1">
        <f t="shared" si="1"/>
        <v>332</v>
      </c>
      <c r="L19" s="1">
        <f t="shared" si="1"/>
        <v>228</v>
      </c>
      <c r="M19" s="1">
        <f t="shared" si="1"/>
        <v>364.5</v>
      </c>
      <c r="N19" s="1">
        <f t="shared" si="1"/>
        <v>510</v>
      </c>
      <c r="O19" s="1">
        <f t="shared" si="1"/>
        <v>86</v>
      </c>
      <c r="P19" s="1">
        <f t="shared" si="1"/>
        <v>276</v>
      </c>
      <c r="Q19" s="1">
        <f t="shared" si="1"/>
        <v>332</v>
      </c>
      <c r="R19" s="1">
        <f t="shared" si="1"/>
        <v>249</v>
      </c>
      <c r="S19" s="1">
        <f t="shared" si="1"/>
        <v>288</v>
      </c>
      <c r="T19" s="1">
        <f t="shared" si="1"/>
        <v>225</v>
      </c>
      <c r="U19" s="1">
        <f t="shared" si="1"/>
        <v>261</v>
      </c>
      <c r="V19" s="1">
        <f t="shared" si="1"/>
        <v>308</v>
      </c>
      <c r="W19" s="1">
        <f t="shared" si="1"/>
        <v>450</v>
      </c>
      <c r="X19" s="1">
        <f t="shared" si="1"/>
        <v>276</v>
      </c>
      <c r="Y19" s="1">
        <f t="shared" si="1"/>
        <v>258</v>
      </c>
      <c r="Z19" s="1">
        <f t="shared" si="1"/>
        <v>282</v>
      </c>
      <c r="AA19" s="1">
        <f t="shared" si="1"/>
        <v>324</v>
      </c>
      <c r="AB19" s="1">
        <f t="shared" si="1"/>
        <v>276</v>
      </c>
      <c r="AC19" s="1">
        <f t="shared" si="1"/>
        <v>158</v>
      </c>
      <c r="AD19" s="1">
        <f t="shared" si="1"/>
        <v>86</v>
      </c>
      <c r="AE19" s="1">
        <f t="shared" si="1"/>
        <v>267</v>
      </c>
      <c r="AF19" s="1">
        <f t="shared" si="1"/>
        <v>276</v>
      </c>
      <c r="AG19" s="1">
        <f t="shared" si="1"/>
        <v>172</v>
      </c>
      <c r="AH19" s="1">
        <f t="shared" si="1"/>
        <v>160</v>
      </c>
      <c r="AI19" s="1">
        <f t="shared" si="1"/>
        <v>261</v>
      </c>
      <c r="AJ19" s="1">
        <f t="shared" si="1"/>
        <v>258</v>
      </c>
      <c r="AK19" s="1">
        <f t="shared" si="1"/>
        <v>261</v>
      </c>
      <c r="AL19" s="1">
        <f t="shared" si="1"/>
        <v>166</v>
      </c>
      <c r="AM19" s="1">
        <f t="shared" si="1"/>
        <v>240</v>
      </c>
      <c r="AN19" s="1">
        <f t="shared" si="1"/>
        <v>90</v>
      </c>
      <c r="AO19" s="1">
        <f t="shared" si="1"/>
        <v>400</v>
      </c>
      <c r="AP19" s="1">
        <f t="shared" si="1"/>
        <v>364</v>
      </c>
      <c r="AQ19" s="1">
        <f t="shared" si="1"/>
        <v>252</v>
      </c>
      <c r="AR19" s="1">
        <f t="shared" si="1"/>
        <v>291</v>
      </c>
      <c r="AS19" s="1">
        <f t="shared" si="1"/>
        <v>276</v>
      </c>
      <c r="AT19" s="1">
        <f t="shared" si="1"/>
        <v>85</v>
      </c>
      <c r="AU19" s="1">
        <f t="shared" si="1"/>
        <v>176</v>
      </c>
      <c r="AV19" s="1">
        <f t="shared" si="1"/>
        <v>82</v>
      </c>
      <c r="AW19" s="1">
        <f t="shared" si="1"/>
        <v>279</v>
      </c>
      <c r="AX19" s="1">
        <f t="shared" si="1"/>
        <v>188</v>
      </c>
      <c r="AY19" s="1">
        <f t="shared" si="1"/>
        <v>172</v>
      </c>
      <c r="AZ19" s="1">
        <f t="shared" si="1"/>
        <v>81</v>
      </c>
      <c r="BA19" s="1">
        <f>SUM(E19:AZ19)</f>
        <v>11940</v>
      </c>
      <c r="BB19" s="1">
        <v>137</v>
      </c>
      <c r="BC19" s="1">
        <f>BA19/BB19</f>
        <v>87.153284671532802</v>
      </c>
    </row>
    <row r="20" spans="2:55">
      <c r="B20" s="1" t="s">
        <v>59</v>
      </c>
      <c r="E20" s="1">
        <f>E3*E7</f>
        <v>276</v>
      </c>
      <c r="F20" s="1">
        <f>F3*F7</f>
        <v>225</v>
      </c>
      <c r="G20" s="1">
        <f t="shared" ref="G20:AZ20" si="2">G3*G7</f>
        <v>168</v>
      </c>
      <c r="H20" s="1">
        <f t="shared" si="2"/>
        <v>320</v>
      </c>
      <c r="I20" s="1">
        <f t="shared" si="2"/>
        <v>249</v>
      </c>
      <c r="J20" s="1">
        <f t="shared" si="2"/>
        <v>266.10000000000002</v>
      </c>
      <c r="K20" s="1">
        <f t="shared" si="2"/>
        <v>336</v>
      </c>
      <c r="L20" s="1">
        <f t="shared" si="2"/>
        <v>231</v>
      </c>
      <c r="M20" s="1">
        <f t="shared" si="2"/>
        <v>360</v>
      </c>
      <c r="N20" s="1">
        <f t="shared" si="2"/>
        <v>540</v>
      </c>
      <c r="O20" s="1">
        <f t="shared" si="2"/>
        <v>90</v>
      </c>
      <c r="P20" s="1">
        <f t="shared" si="2"/>
        <v>273</v>
      </c>
      <c r="Q20" s="1">
        <f t="shared" si="2"/>
        <v>324</v>
      </c>
      <c r="R20" s="1">
        <f t="shared" si="2"/>
        <v>273</v>
      </c>
      <c r="S20" s="1">
        <f t="shared" si="2"/>
        <v>261</v>
      </c>
      <c r="T20" s="1">
        <f t="shared" si="2"/>
        <v>228</v>
      </c>
      <c r="U20" s="1">
        <f t="shared" si="2"/>
        <v>279</v>
      </c>
      <c r="V20" s="1">
        <f t="shared" si="2"/>
        <v>320</v>
      </c>
      <c r="W20" s="1">
        <f t="shared" si="2"/>
        <v>432</v>
      </c>
      <c r="X20" s="1">
        <f t="shared" si="2"/>
        <v>270</v>
      </c>
      <c r="Y20" s="1">
        <f t="shared" si="2"/>
        <v>270</v>
      </c>
      <c r="Z20" s="1">
        <f t="shared" si="2"/>
        <v>279</v>
      </c>
      <c r="AA20" s="1">
        <f t="shared" si="2"/>
        <v>348</v>
      </c>
      <c r="AB20" s="1">
        <f t="shared" si="2"/>
        <v>282</v>
      </c>
      <c r="AC20" s="1">
        <f t="shared" si="2"/>
        <v>154</v>
      </c>
      <c r="AD20" s="1">
        <f t="shared" si="2"/>
        <v>89</v>
      </c>
      <c r="AE20" s="1">
        <f t="shared" si="2"/>
        <v>255</v>
      </c>
      <c r="AF20" s="1">
        <f t="shared" si="2"/>
        <v>264</v>
      </c>
      <c r="AG20" s="1">
        <f t="shared" si="2"/>
        <v>172</v>
      </c>
      <c r="AH20" s="1">
        <f t="shared" si="2"/>
        <v>166</v>
      </c>
      <c r="AI20" s="1">
        <f t="shared" si="2"/>
        <v>270</v>
      </c>
      <c r="AJ20" s="1">
        <f t="shared" si="2"/>
        <v>270</v>
      </c>
      <c r="AK20" s="1">
        <f t="shared" si="2"/>
        <v>246</v>
      </c>
      <c r="AL20" s="1">
        <f t="shared" si="2"/>
        <v>176</v>
      </c>
      <c r="AM20" s="1">
        <f t="shared" si="2"/>
        <v>285</v>
      </c>
      <c r="AN20" s="1">
        <f t="shared" si="2"/>
        <v>92</v>
      </c>
      <c r="AO20" s="1">
        <f t="shared" si="2"/>
        <v>380</v>
      </c>
      <c r="AP20" s="1">
        <f t="shared" si="2"/>
        <v>368</v>
      </c>
      <c r="AQ20" s="1">
        <f t="shared" si="2"/>
        <v>261</v>
      </c>
      <c r="AR20" s="1">
        <f t="shared" si="2"/>
        <v>282</v>
      </c>
      <c r="AS20" s="1">
        <f t="shared" si="2"/>
        <v>252</v>
      </c>
      <c r="AT20" s="1">
        <f t="shared" si="2"/>
        <v>80</v>
      </c>
      <c r="AU20" s="1">
        <f t="shared" si="2"/>
        <v>0</v>
      </c>
      <c r="AV20" s="1">
        <f t="shared" si="2"/>
        <v>83</v>
      </c>
      <c r="AW20" s="1">
        <f t="shared" si="2"/>
        <v>273</v>
      </c>
      <c r="AX20" s="1">
        <f t="shared" si="2"/>
        <v>188</v>
      </c>
      <c r="AY20" s="1">
        <f t="shared" si="2"/>
        <v>152</v>
      </c>
      <c r="AZ20" s="1">
        <f t="shared" si="2"/>
        <v>81</v>
      </c>
      <c r="BA20" s="1">
        <f t="shared" ref="BA20:BA27" si="3">SUM(E20:AZ20)</f>
        <v>11739.1</v>
      </c>
      <c r="BB20" s="1">
        <v>135</v>
      </c>
      <c r="BC20" s="1">
        <f t="shared" ref="BC20:BC27" si="4">BA20/BB20</f>
        <v>86.956296296296301</v>
      </c>
    </row>
    <row r="21" spans="2:55">
      <c r="B21" s="1" t="s">
        <v>60</v>
      </c>
      <c r="E21" s="1">
        <f>E3*E8</f>
        <v>267</v>
      </c>
      <c r="F21" s="1">
        <f>F3*F8</f>
        <v>237</v>
      </c>
      <c r="G21" s="1">
        <f t="shared" ref="G21:AZ21" si="5">G3*G8</f>
        <v>164</v>
      </c>
      <c r="H21" s="1">
        <f t="shared" si="5"/>
        <v>340</v>
      </c>
      <c r="I21" s="1">
        <f t="shared" si="5"/>
        <v>273</v>
      </c>
      <c r="J21" s="1">
        <f t="shared" si="5"/>
        <v>259.5</v>
      </c>
      <c r="K21" s="1">
        <f t="shared" si="5"/>
        <v>332</v>
      </c>
      <c r="L21" s="1">
        <f t="shared" si="5"/>
        <v>246</v>
      </c>
      <c r="M21" s="1">
        <f t="shared" si="5"/>
        <v>373.5</v>
      </c>
      <c r="N21" s="1">
        <f t="shared" si="5"/>
        <v>510</v>
      </c>
      <c r="O21" s="1">
        <f t="shared" si="5"/>
        <v>90</v>
      </c>
      <c r="P21" s="1">
        <f t="shared" si="5"/>
        <v>270</v>
      </c>
      <c r="Q21" s="1">
        <f t="shared" si="5"/>
        <v>368</v>
      </c>
      <c r="R21" s="1">
        <f t="shared" si="5"/>
        <v>243</v>
      </c>
      <c r="S21" s="1">
        <f t="shared" si="5"/>
        <v>273</v>
      </c>
      <c r="T21" s="1">
        <f t="shared" si="5"/>
        <v>225</v>
      </c>
      <c r="U21" s="1">
        <f t="shared" si="5"/>
        <v>252</v>
      </c>
      <c r="V21" s="1">
        <f t="shared" si="5"/>
        <v>360</v>
      </c>
      <c r="W21" s="1">
        <f t="shared" si="5"/>
        <v>333</v>
      </c>
      <c r="X21" s="1">
        <f t="shared" si="5"/>
        <v>258</v>
      </c>
      <c r="Y21" s="1">
        <f t="shared" si="5"/>
        <v>270</v>
      </c>
      <c r="Z21" s="1">
        <f t="shared" si="5"/>
        <v>279</v>
      </c>
      <c r="AA21" s="1">
        <f t="shared" si="5"/>
        <v>340</v>
      </c>
      <c r="AB21" s="1">
        <f t="shared" si="5"/>
        <v>279</v>
      </c>
      <c r="AC21" s="1">
        <f t="shared" si="5"/>
        <v>156</v>
      </c>
      <c r="AD21" s="1">
        <f t="shared" si="5"/>
        <v>85</v>
      </c>
      <c r="AE21" s="1">
        <f t="shared" si="5"/>
        <v>279</v>
      </c>
      <c r="AF21" s="1">
        <f t="shared" si="5"/>
        <v>282</v>
      </c>
      <c r="AG21" s="1">
        <f t="shared" si="5"/>
        <v>156</v>
      </c>
      <c r="AH21" s="1">
        <f t="shared" si="5"/>
        <v>0</v>
      </c>
      <c r="AI21" s="1">
        <f t="shared" si="5"/>
        <v>0</v>
      </c>
      <c r="AJ21" s="1">
        <f t="shared" si="5"/>
        <v>258</v>
      </c>
      <c r="AK21" s="1">
        <f t="shared" si="5"/>
        <v>216</v>
      </c>
      <c r="AL21" s="1">
        <f t="shared" si="5"/>
        <v>178</v>
      </c>
      <c r="AM21" s="1">
        <f t="shared" si="5"/>
        <v>261</v>
      </c>
      <c r="AN21" s="1">
        <f t="shared" si="5"/>
        <v>89</v>
      </c>
      <c r="AO21" s="1">
        <f t="shared" si="5"/>
        <v>368</v>
      </c>
      <c r="AP21" s="1">
        <f t="shared" si="5"/>
        <v>376</v>
      </c>
      <c r="AQ21" s="1">
        <f t="shared" si="5"/>
        <v>270</v>
      </c>
      <c r="AR21" s="1">
        <f t="shared" si="5"/>
        <v>252</v>
      </c>
      <c r="AS21" s="1">
        <f t="shared" si="5"/>
        <v>255</v>
      </c>
      <c r="AT21" s="1">
        <f t="shared" si="5"/>
        <v>85</v>
      </c>
      <c r="AU21" s="1">
        <f t="shared" si="5"/>
        <v>184</v>
      </c>
      <c r="AV21" s="1">
        <f t="shared" si="5"/>
        <v>83</v>
      </c>
      <c r="AW21" s="1">
        <f t="shared" si="5"/>
        <v>270</v>
      </c>
      <c r="AX21" s="1">
        <f t="shared" si="5"/>
        <v>188</v>
      </c>
      <c r="AY21" s="1">
        <f t="shared" si="5"/>
        <v>0</v>
      </c>
      <c r="AZ21" s="1">
        <f t="shared" si="5"/>
        <v>76</v>
      </c>
      <c r="BA21" s="1">
        <f t="shared" si="3"/>
        <v>11209</v>
      </c>
      <c r="BB21" s="1">
        <v>130</v>
      </c>
      <c r="BC21" s="1">
        <f t="shared" si="4"/>
        <v>86.223076923076903</v>
      </c>
    </row>
    <row r="22" spans="2:55">
      <c r="B22" s="1" t="s">
        <v>61</v>
      </c>
      <c r="E22" s="1">
        <f>E3*E9</f>
        <v>246</v>
      </c>
      <c r="F22" s="1">
        <f>F3*F9</f>
        <v>237</v>
      </c>
      <c r="G22" s="1">
        <f t="shared" ref="G22:AZ22" si="6">G3*G9</f>
        <v>170</v>
      </c>
      <c r="H22" s="1">
        <f t="shared" si="6"/>
        <v>316</v>
      </c>
      <c r="I22" s="1">
        <f t="shared" si="6"/>
        <v>282</v>
      </c>
      <c r="J22" s="1">
        <f t="shared" si="6"/>
        <v>253.2</v>
      </c>
      <c r="K22" s="1">
        <f t="shared" si="6"/>
        <v>340</v>
      </c>
      <c r="L22" s="1">
        <f t="shared" si="6"/>
        <v>231</v>
      </c>
      <c r="M22" s="1">
        <f t="shared" si="6"/>
        <v>382.5</v>
      </c>
      <c r="N22" s="1">
        <f t="shared" si="6"/>
        <v>492</v>
      </c>
      <c r="O22" s="1">
        <f t="shared" si="6"/>
        <v>91</v>
      </c>
      <c r="P22" s="1">
        <f t="shared" si="6"/>
        <v>276</v>
      </c>
      <c r="Q22" s="1">
        <f t="shared" si="6"/>
        <v>328</v>
      </c>
      <c r="R22" s="1">
        <f t="shared" si="6"/>
        <v>240</v>
      </c>
      <c r="S22" s="1">
        <f t="shared" si="6"/>
        <v>270</v>
      </c>
      <c r="T22" s="1">
        <f t="shared" si="6"/>
        <v>243</v>
      </c>
      <c r="U22" s="1">
        <f t="shared" si="6"/>
        <v>264</v>
      </c>
      <c r="V22" s="1">
        <f t="shared" si="6"/>
        <v>328</v>
      </c>
      <c r="W22" s="1">
        <f t="shared" si="6"/>
        <v>436.5</v>
      </c>
      <c r="X22" s="1">
        <f t="shared" si="6"/>
        <v>249</v>
      </c>
      <c r="Y22" s="1">
        <f t="shared" si="6"/>
        <v>258</v>
      </c>
      <c r="Z22" s="1">
        <f t="shared" si="6"/>
        <v>261</v>
      </c>
      <c r="AA22" s="1">
        <f t="shared" si="6"/>
        <v>344</v>
      </c>
      <c r="AB22" s="1">
        <f t="shared" si="6"/>
        <v>282</v>
      </c>
      <c r="AC22" s="1">
        <f t="shared" si="6"/>
        <v>166</v>
      </c>
      <c r="AD22" s="1">
        <f t="shared" si="6"/>
        <v>86</v>
      </c>
      <c r="AE22" s="1">
        <f t="shared" si="6"/>
        <v>270</v>
      </c>
      <c r="AF22" s="1">
        <f t="shared" si="6"/>
        <v>279</v>
      </c>
      <c r="AG22" s="1">
        <f t="shared" si="6"/>
        <v>172</v>
      </c>
      <c r="AH22" s="1">
        <f t="shared" si="6"/>
        <v>156</v>
      </c>
      <c r="AI22" s="1">
        <f t="shared" si="6"/>
        <v>0</v>
      </c>
      <c r="AJ22" s="1">
        <f t="shared" si="6"/>
        <v>258</v>
      </c>
      <c r="AK22" s="1">
        <f t="shared" si="6"/>
        <v>282</v>
      </c>
      <c r="AL22" s="1">
        <f t="shared" si="6"/>
        <v>180</v>
      </c>
      <c r="AM22" s="1">
        <f t="shared" si="6"/>
        <v>267</v>
      </c>
      <c r="AN22" s="1">
        <f t="shared" si="6"/>
        <v>89</v>
      </c>
      <c r="AO22" s="1">
        <f t="shared" si="6"/>
        <v>392</v>
      </c>
      <c r="AP22" s="1">
        <f t="shared" si="6"/>
        <v>364</v>
      </c>
      <c r="AQ22" s="1">
        <f t="shared" si="6"/>
        <v>267</v>
      </c>
      <c r="AR22" s="1">
        <f t="shared" si="6"/>
        <v>246</v>
      </c>
      <c r="AS22" s="1">
        <f t="shared" si="6"/>
        <v>246</v>
      </c>
      <c r="AT22" s="1">
        <f t="shared" si="6"/>
        <v>85</v>
      </c>
      <c r="AU22" s="1">
        <f t="shared" si="6"/>
        <v>0</v>
      </c>
      <c r="AV22" s="1">
        <f t="shared" si="6"/>
        <v>83</v>
      </c>
      <c r="AW22" s="1">
        <f t="shared" si="6"/>
        <v>270</v>
      </c>
      <c r="AX22" s="1">
        <f t="shared" si="6"/>
        <v>188</v>
      </c>
      <c r="AY22" s="1">
        <f t="shared" si="6"/>
        <v>0</v>
      </c>
      <c r="AZ22" s="1">
        <f t="shared" si="6"/>
        <v>75</v>
      </c>
      <c r="BA22" s="1">
        <f t="shared" si="3"/>
        <v>11241.2</v>
      </c>
      <c r="BB22" s="1">
        <v>130</v>
      </c>
      <c r="BC22" s="1">
        <f t="shared" si="4"/>
        <v>86.470769230769207</v>
      </c>
    </row>
    <row r="23" spans="2:55">
      <c r="B23" s="1" t="s">
        <v>62</v>
      </c>
      <c r="E23" s="1">
        <f>E3*E10</f>
        <v>264</v>
      </c>
      <c r="F23" s="1">
        <f>F3*F10</f>
        <v>225</v>
      </c>
      <c r="G23" s="1">
        <f t="shared" ref="G23:AZ23" si="7">G3*G10</f>
        <v>164</v>
      </c>
      <c r="H23" s="1">
        <f t="shared" si="7"/>
        <v>372</v>
      </c>
      <c r="I23" s="1">
        <f t="shared" si="7"/>
        <v>198</v>
      </c>
      <c r="J23" s="1">
        <f t="shared" si="7"/>
        <v>262.5</v>
      </c>
      <c r="K23" s="1">
        <f t="shared" si="7"/>
        <v>332</v>
      </c>
      <c r="L23" s="1">
        <f t="shared" si="7"/>
        <v>252</v>
      </c>
      <c r="M23" s="1">
        <f t="shared" si="7"/>
        <v>351</v>
      </c>
      <c r="N23" s="1">
        <f t="shared" si="7"/>
        <v>540</v>
      </c>
      <c r="O23" s="1">
        <f t="shared" si="7"/>
        <v>87</v>
      </c>
      <c r="P23" s="1">
        <f t="shared" si="7"/>
        <v>273</v>
      </c>
      <c r="Q23" s="1">
        <f t="shared" si="7"/>
        <v>324</v>
      </c>
      <c r="R23" s="1">
        <f t="shared" si="7"/>
        <v>267</v>
      </c>
      <c r="S23" s="1">
        <f t="shared" si="7"/>
        <v>258</v>
      </c>
      <c r="T23" s="1">
        <f t="shared" si="7"/>
        <v>234</v>
      </c>
      <c r="U23" s="1">
        <f t="shared" si="7"/>
        <v>264</v>
      </c>
      <c r="V23" s="1">
        <f t="shared" si="7"/>
        <v>332</v>
      </c>
      <c r="W23" s="1">
        <f t="shared" si="7"/>
        <v>432</v>
      </c>
      <c r="X23" s="1">
        <f t="shared" si="7"/>
        <v>282</v>
      </c>
      <c r="Y23" s="1">
        <f t="shared" si="7"/>
        <v>261</v>
      </c>
      <c r="Z23" s="1">
        <f t="shared" si="7"/>
        <v>261</v>
      </c>
      <c r="AA23" s="1">
        <f t="shared" si="7"/>
        <v>336</v>
      </c>
      <c r="AB23" s="1">
        <f t="shared" si="7"/>
        <v>264</v>
      </c>
      <c r="AC23" s="1">
        <f t="shared" si="7"/>
        <v>164</v>
      </c>
      <c r="AD23" s="1">
        <f t="shared" si="7"/>
        <v>89</v>
      </c>
      <c r="AE23" s="1">
        <f t="shared" si="7"/>
        <v>249</v>
      </c>
      <c r="AF23" s="1">
        <f t="shared" si="7"/>
        <v>255</v>
      </c>
      <c r="AG23" s="1">
        <f t="shared" si="7"/>
        <v>162</v>
      </c>
      <c r="AH23" s="1">
        <f t="shared" si="7"/>
        <v>168</v>
      </c>
      <c r="AI23" s="1">
        <f t="shared" si="7"/>
        <v>264</v>
      </c>
      <c r="AJ23" s="1">
        <f t="shared" si="7"/>
        <v>264</v>
      </c>
      <c r="AK23" s="1">
        <f t="shared" si="7"/>
        <v>234</v>
      </c>
      <c r="AL23" s="1">
        <f t="shared" si="7"/>
        <v>176</v>
      </c>
      <c r="AM23" s="1">
        <f t="shared" si="7"/>
        <v>264</v>
      </c>
      <c r="AN23" s="1">
        <f t="shared" si="7"/>
        <v>90</v>
      </c>
      <c r="AO23" s="1">
        <f t="shared" si="7"/>
        <v>380</v>
      </c>
      <c r="AP23" s="1">
        <f t="shared" si="7"/>
        <v>352</v>
      </c>
      <c r="AQ23" s="1">
        <f t="shared" si="7"/>
        <v>273</v>
      </c>
      <c r="AR23" s="1">
        <f t="shared" si="7"/>
        <v>258</v>
      </c>
      <c r="AS23" s="1">
        <f t="shared" si="7"/>
        <v>255</v>
      </c>
      <c r="AT23" s="1">
        <f t="shared" si="7"/>
        <v>85</v>
      </c>
      <c r="AU23" s="1">
        <f t="shared" si="7"/>
        <v>180</v>
      </c>
      <c r="AV23" s="1">
        <f t="shared" si="7"/>
        <v>85</v>
      </c>
      <c r="AW23" s="1">
        <f t="shared" si="7"/>
        <v>279</v>
      </c>
      <c r="AX23" s="1">
        <f t="shared" si="7"/>
        <v>188</v>
      </c>
      <c r="AY23" s="1">
        <f t="shared" si="7"/>
        <v>162</v>
      </c>
      <c r="AZ23" s="1">
        <f t="shared" si="7"/>
        <v>81</v>
      </c>
      <c r="BA23" s="1">
        <f t="shared" si="3"/>
        <v>11792.5</v>
      </c>
      <c r="BB23" s="1">
        <v>137</v>
      </c>
      <c r="BC23" s="1">
        <f t="shared" si="4"/>
        <v>86.076642335766394</v>
      </c>
    </row>
    <row r="24" spans="2:55">
      <c r="B24" s="1" t="s">
        <v>63</v>
      </c>
      <c r="E24" s="1">
        <f>E3*E11</f>
        <v>264</v>
      </c>
      <c r="F24" s="1">
        <f>F3*F11</f>
        <v>261</v>
      </c>
      <c r="G24" s="1">
        <f t="shared" ref="G24:AZ24" si="8">G3*G11</f>
        <v>174</v>
      </c>
      <c r="H24" s="1">
        <f t="shared" si="8"/>
        <v>292</v>
      </c>
      <c r="I24" s="1">
        <f t="shared" si="8"/>
        <v>249</v>
      </c>
      <c r="J24" s="1">
        <f t="shared" si="8"/>
        <v>277.8</v>
      </c>
      <c r="K24" s="1">
        <f t="shared" si="8"/>
        <v>324</v>
      </c>
      <c r="L24" s="1">
        <f t="shared" si="8"/>
        <v>246</v>
      </c>
      <c r="M24" s="1">
        <f t="shared" si="8"/>
        <v>351</v>
      </c>
      <c r="N24" s="1">
        <f t="shared" si="8"/>
        <v>510</v>
      </c>
      <c r="O24" s="1">
        <f t="shared" si="8"/>
        <v>91</v>
      </c>
      <c r="P24" s="1">
        <f t="shared" si="8"/>
        <v>279</v>
      </c>
      <c r="Q24" s="1">
        <f t="shared" si="8"/>
        <v>344</v>
      </c>
      <c r="R24" s="1">
        <f t="shared" si="8"/>
        <v>261</v>
      </c>
      <c r="S24" s="1">
        <f t="shared" si="8"/>
        <v>273</v>
      </c>
      <c r="T24" s="1">
        <f t="shared" si="8"/>
        <v>234</v>
      </c>
      <c r="U24" s="1">
        <f t="shared" si="8"/>
        <v>228</v>
      </c>
      <c r="V24" s="1">
        <f t="shared" si="8"/>
        <v>316</v>
      </c>
      <c r="W24" s="1">
        <f t="shared" si="8"/>
        <v>351</v>
      </c>
      <c r="X24" s="1">
        <f t="shared" si="8"/>
        <v>279</v>
      </c>
      <c r="Y24" s="1">
        <f t="shared" si="8"/>
        <v>258</v>
      </c>
      <c r="Z24" s="1">
        <f t="shared" si="8"/>
        <v>267</v>
      </c>
      <c r="AA24" s="1">
        <f t="shared" si="8"/>
        <v>332</v>
      </c>
      <c r="AB24" s="1">
        <f t="shared" si="8"/>
        <v>270</v>
      </c>
      <c r="AC24" s="1">
        <f t="shared" si="8"/>
        <v>154</v>
      </c>
      <c r="AD24" s="1">
        <f t="shared" si="8"/>
        <v>87</v>
      </c>
      <c r="AE24" s="1">
        <f t="shared" si="8"/>
        <v>273</v>
      </c>
      <c r="AF24" s="1">
        <f t="shared" si="8"/>
        <v>285</v>
      </c>
      <c r="AG24" s="1">
        <f t="shared" si="8"/>
        <v>176</v>
      </c>
      <c r="AH24" s="1">
        <f t="shared" si="8"/>
        <v>0</v>
      </c>
      <c r="AI24" s="1">
        <f t="shared" si="8"/>
        <v>0</v>
      </c>
      <c r="AJ24" s="1">
        <f t="shared" si="8"/>
        <v>267</v>
      </c>
      <c r="AK24" s="1">
        <f t="shared" si="8"/>
        <v>270</v>
      </c>
      <c r="AL24" s="1">
        <f t="shared" si="8"/>
        <v>180</v>
      </c>
      <c r="AM24" s="1">
        <f t="shared" si="8"/>
        <v>267</v>
      </c>
      <c r="AN24" s="1">
        <f t="shared" si="8"/>
        <v>91</v>
      </c>
      <c r="AO24" s="1">
        <f t="shared" si="8"/>
        <v>380</v>
      </c>
      <c r="AP24" s="1">
        <f t="shared" si="8"/>
        <v>344</v>
      </c>
      <c r="AQ24" s="1">
        <f t="shared" si="8"/>
        <v>273</v>
      </c>
      <c r="AR24" s="1">
        <f t="shared" si="8"/>
        <v>240</v>
      </c>
      <c r="AS24" s="1">
        <f t="shared" si="8"/>
        <v>252</v>
      </c>
      <c r="AT24" s="1">
        <f t="shared" si="8"/>
        <v>84</v>
      </c>
      <c r="AU24" s="1">
        <f t="shared" si="8"/>
        <v>180</v>
      </c>
      <c r="AV24" s="1">
        <f t="shared" si="8"/>
        <v>75</v>
      </c>
      <c r="AW24" s="1">
        <f t="shared" si="8"/>
        <v>276</v>
      </c>
      <c r="AX24" s="1">
        <f t="shared" si="8"/>
        <v>188</v>
      </c>
      <c r="AY24" s="1">
        <f t="shared" si="8"/>
        <v>190</v>
      </c>
      <c r="AZ24" s="1">
        <f t="shared" si="8"/>
        <v>80</v>
      </c>
      <c r="BA24" s="1">
        <f t="shared" si="3"/>
        <v>11343.8</v>
      </c>
      <c r="BB24" s="1">
        <v>132</v>
      </c>
      <c r="BC24" s="1">
        <f t="shared" si="4"/>
        <v>85.937878787878802</v>
      </c>
    </row>
    <row r="25" spans="2:55">
      <c r="B25" s="1" t="s">
        <v>64</v>
      </c>
      <c r="E25" s="1">
        <f>E3*E12</f>
        <v>249</v>
      </c>
      <c r="F25" s="1">
        <f>F3*F12</f>
        <v>234</v>
      </c>
      <c r="G25" s="1">
        <f t="shared" ref="G25:AZ25" si="9">G3*G12</f>
        <v>172</v>
      </c>
      <c r="H25" s="1">
        <f t="shared" si="9"/>
        <v>380</v>
      </c>
      <c r="I25" s="1">
        <f t="shared" si="9"/>
        <v>246</v>
      </c>
      <c r="J25" s="1">
        <f t="shared" si="9"/>
        <v>267.3</v>
      </c>
      <c r="K25" s="1">
        <f t="shared" si="9"/>
        <v>328</v>
      </c>
      <c r="L25" s="1">
        <f t="shared" si="9"/>
        <v>240</v>
      </c>
      <c r="M25" s="1">
        <f t="shared" si="9"/>
        <v>346.5</v>
      </c>
      <c r="N25" s="1">
        <f t="shared" si="9"/>
        <v>492</v>
      </c>
      <c r="O25" s="1">
        <f t="shared" si="9"/>
        <v>92</v>
      </c>
      <c r="P25" s="1">
        <f t="shared" si="9"/>
        <v>264</v>
      </c>
      <c r="Q25" s="1">
        <f t="shared" si="9"/>
        <v>336</v>
      </c>
      <c r="R25" s="1">
        <f t="shared" si="9"/>
        <v>261</v>
      </c>
      <c r="S25" s="1">
        <f t="shared" si="9"/>
        <v>264</v>
      </c>
      <c r="T25" s="1">
        <f t="shared" si="9"/>
        <v>234</v>
      </c>
      <c r="U25" s="1">
        <f t="shared" si="9"/>
        <v>228</v>
      </c>
      <c r="V25" s="1">
        <f t="shared" si="9"/>
        <v>360</v>
      </c>
      <c r="W25" s="1">
        <f t="shared" si="9"/>
        <v>351</v>
      </c>
      <c r="X25" s="1">
        <f t="shared" si="9"/>
        <v>246</v>
      </c>
      <c r="Y25" s="1">
        <f t="shared" si="9"/>
        <v>270</v>
      </c>
      <c r="Z25" s="1">
        <f t="shared" si="9"/>
        <v>258</v>
      </c>
      <c r="AA25" s="1">
        <f t="shared" si="9"/>
        <v>340</v>
      </c>
      <c r="AB25" s="1">
        <f t="shared" si="9"/>
        <v>261</v>
      </c>
      <c r="AC25" s="1">
        <f t="shared" si="9"/>
        <v>154</v>
      </c>
      <c r="AD25" s="1">
        <f t="shared" si="9"/>
        <v>87</v>
      </c>
      <c r="AE25" s="1">
        <f t="shared" si="9"/>
        <v>282</v>
      </c>
      <c r="AF25" s="1">
        <f t="shared" si="9"/>
        <v>279</v>
      </c>
      <c r="AG25" s="1">
        <f t="shared" si="9"/>
        <v>186</v>
      </c>
      <c r="AH25" s="1">
        <f t="shared" si="9"/>
        <v>156</v>
      </c>
      <c r="AI25" s="1">
        <f t="shared" si="9"/>
        <v>288</v>
      </c>
      <c r="AJ25" s="1">
        <f t="shared" si="9"/>
        <v>237</v>
      </c>
      <c r="AK25" s="1">
        <f t="shared" si="9"/>
        <v>270</v>
      </c>
      <c r="AL25" s="1">
        <f t="shared" si="9"/>
        <v>180</v>
      </c>
      <c r="AM25" s="1">
        <f t="shared" si="9"/>
        <v>261</v>
      </c>
      <c r="AN25" s="1">
        <f t="shared" si="9"/>
        <v>86</v>
      </c>
      <c r="AO25" s="1">
        <f t="shared" si="9"/>
        <v>384</v>
      </c>
      <c r="AP25" s="1">
        <f t="shared" si="9"/>
        <v>360</v>
      </c>
      <c r="AQ25" s="1">
        <f t="shared" si="9"/>
        <v>219</v>
      </c>
      <c r="AR25" s="1">
        <f t="shared" si="9"/>
        <v>279</v>
      </c>
      <c r="AS25" s="1">
        <f t="shared" si="9"/>
        <v>267</v>
      </c>
      <c r="AT25" s="1">
        <f t="shared" si="9"/>
        <v>87</v>
      </c>
      <c r="AU25" s="1">
        <f t="shared" si="9"/>
        <v>186</v>
      </c>
      <c r="AV25" s="1">
        <f t="shared" si="9"/>
        <v>81</v>
      </c>
      <c r="AW25" s="1">
        <f t="shared" si="9"/>
        <v>270</v>
      </c>
      <c r="AX25" s="1">
        <f t="shared" si="9"/>
        <v>188</v>
      </c>
      <c r="AY25" s="1">
        <f t="shared" si="9"/>
        <v>190</v>
      </c>
      <c r="AZ25" s="1">
        <f t="shared" si="9"/>
        <v>80</v>
      </c>
      <c r="BA25" s="1">
        <f t="shared" si="3"/>
        <v>11776.8</v>
      </c>
      <c r="BB25" s="1">
        <v>137</v>
      </c>
      <c r="BC25" s="1">
        <f t="shared" si="4"/>
        <v>85.962043795620403</v>
      </c>
    </row>
    <row r="26" spans="2:55">
      <c r="B26" s="1" t="s">
        <v>65</v>
      </c>
      <c r="E26" s="1">
        <f>E3*E13</f>
        <v>258</v>
      </c>
      <c r="F26" s="1">
        <f>F3*F13</f>
        <v>249</v>
      </c>
      <c r="G26" s="1">
        <f t="shared" ref="G26:AZ26" si="10">G3*G13</f>
        <v>170</v>
      </c>
      <c r="H26" s="1">
        <f t="shared" si="10"/>
        <v>316</v>
      </c>
      <c r="I26" s="1">
        <f t="shared" si="10"/>
        <v>264</v>
      </c>
      <c r="J26" s="1">
        <f t="shared" si="10"/>
        <v>256.8</v>
      </c>
      <c r="K26" s="1">
        <f t="shared" si="10"/>
        <v>324</v>
      </c>
      <c r="L26" s="1">
        <f t="shared" si="10"/>
        <v>240</v>
      </c>
      <c r="M26" s="1">
        <f t="shared" si="10"/>
        <v>346.5</v>
      </c>
      <c r="N26" s="1">
        <f t="shared" si="10"/>
        <v>486</v>
      </c>
      <c r="O26" s="1">
        <f t="shared" si="10"/>
        <v>89</v>
      </c>
      <c r="P26" s="1">
        <f t="shared" si="10"/>
        <v>276</v>
      </c>
      <c r="Q26" s="1">
        <f t="shared" si="10"/>
        <v>332</v>
      </c>
      <c r="R26" s="1">
        <f t="shared" si="10"/>
        <v>240</v>
      </c>
      <c r="S26" s="1">
        <f t="shared" si="10"/>
        <v>243</v>
      </c>
      <c r="T26" s="1">
        <f t="shared" si="10"/>
        <v>234</v>
      </c>
      <c r="U26" s="1">
        <f t="shared" si="10"/>
        <v>228</v>
      </c>
      <c r="V26" s="1">
        <f t="shared" si="10"/>
        <v>312</v>
      </c>
      <c r="W26" s="1">
        <f t="shared" si="10"/>
        <v>418.5</v>
      </c>
      <c r="X26" s="1">
        <f t="shared" si="10"/>
        <v>252</v>
      </c>
      <c r="Y26" s="1">
        <f t="shared" si="10"/>
        <v>261</v>
      </c>
      <c r="Z26" s="1">
        <f t="shared" si="10"/>
        <v>276</v>
      </c>
      <c r="AA26" s="1">
        <f t="shared" si="10"/>
        <v>324</v>
      </c>
      <c r="AB26" s="1">
        <f t="shared" si="10"/>
        <v>252</v>
      </c>
      <c r="AC26" s="1">
        <f t="shared" si="10"/>
        <v>156</v>
      </c>
      <c r="AD26" s="1">
        <f t="shared" si="10"/>
        <v>87</v>
      </c>
      <c r="AE26" s="1">
        <f t="shared" si="10"/>
        <v>264</v>
      </c>
      <c r="AF26" s="1">
        <f t="shared" si="10"/>
        <v>273</v>
      </c>
      <c r="AG26" s="1">
        <f t="shared" si="10"/>
        <v>182</v>
      </c>
      <c r="AH26" s="1">
        <f t="shared" si="10"/>
        <v>150</v>
      </c>
      <c r="AI26" s="1">
        <f t="shared" si="10"/>
        <v>288</v>
      </c>
      <c r="AJ26" s="1">
        <f t="shared" si="10"/>
        <v>258</v>
      </c>
      <c r="AK26" s="1">
        <f t="shared" si="10"/>
        <v>264</v>
      </c>
      <c r="AL26" s="1">
        <f t="shared" si="10"/>
        <v>170</v>
      </c>
      <c r="AM26" s="1">
        <f t="shared" si="10"/>
        <v>243</v>
      </c>
      <c r="AN26" s="1">
        <f t="shared" si="10"/>
        <v>86</v>
      </c>
      <c r="AO26" s="1">
        <f t="shared" si="10"/>
        <v>356</v>
      </c>
      <c r="AP26" s="1">
        <f t="shared" si="10"/>
        <v>348</v>
      </c>
      <c r="AQ26" s="1">
        <f t="shared" si="10"/>
        <v>258</v>
      </c>
      <c r="AR26" s="1">
        <f t="shared" si="10"/>
        <v>252</v>
      </c>
      <c r="AS26" s="1">
        <f t="shared" si="10"/>
        <v>273</v>
      </c>
      <c r="AT26" s="1">
        <f t="shared" si="10"/>
        <v>86</v>
      </c>
      <c r="AU26" s="1">
        <f t="shared" si="10"/>
        <v>178</v>
      </c>
      <c r="AV26" s="1">
        <f t="shared" si="10"/>
        <v>80</v>
      </c>
      <c r="AW26" s="1">
        <f t="shared" si="10"/>
        <v>273</v>
      </c>
      <c r="AX26" s="1">
        <f t="shared" si="10"/>
        <v>188</v>
      </c>
      <c r="AY26" s="1">
        <f t="shared" si="10"/>
        <v>156</v>
      </c>
      <c r="AZ26" s="1">
        <f t="shared" si="10"/>
        <v>80</v>
      </c>
      <c r="BA26" s="1">
        <f t="shared" si="3"/>
        <v>11596.8</v>
      </c>
      <c r="BB26" s="1">
        <v>137</v>
      </c>
      <c r="BC26" s="1">
        <f t="shared" si="4"/>
        <v>84.648175182481793</v>
      </c>
    </row>
    <row r="27" spans="2:55">
      <c r="B27" s="1" t="s">
        <v>66</v>
      </c>
      <c r="E27" s="1">
        <f>E3*E14</f>
        <v>258</v>
      </c>
      <c r="F27" s="1">
        <f>F3*F14</f>
        <v>249</v>
      </c>
      <c r="G27" s="1">
        <f t="shared" ref="G27:AZ27" si="11">G3*G14</f>
        <v>166</v>
      </c>
      <c r="H27" s="1">
        <f t="shared" si="11"/>
        <v>308</v>
      </c>
      <c r="I27" s="1">
        <f t="shared" si="11"/>
        <v>249</v>
      </c>
      <c r="J27" s="1">
        <f t="shared" si="11"/>
        <v>252.6</v>
      </c>
      <c r="K27" s="1">
        <f t="shared" si="11"/>
        <v>312</v>
      </c>
      <c r="L27" s="1">
        <f t="shared" si="11"/>
        <v>252</v>
      </c>
      <c r="M27" s="1">
        <f t="shared" si="11"/>
        <v>414</v>
      </c>
      <c r="N27" s="1">
        <f t="shared" si="11"/>
        <v>486</v>
      </c>
      <c r="O27" s="1">
        <f t="shared" si="11"/>
        <v>90</v>
      </c>
      <c r="P27" s="1">
        <f t="shared" si="11"/>
        <v>270</v>
      </c>
      <c r="Q27" s="1">
        <f t="shared" si="11"/>
        <v>348</v>
      </c>
      <c r="R27" s="1">
        <f t="shared" si="11"/>
        <v>246</v>
      </c>
      <c r="S27" s="1">
        <f t="shared" si="11"/>
        <v>264</v>
      </c>
      <c r="T27" s="1">
        <f t="shared" si="11"/>
        <v>228</v>
      </c>
      <c r="U27" s="1">
        <f t="shared" si="11"/>
        <v>213</v>
      </c>
      <c r="V27" s="1">
        <f t="shared" si="11"/>
        <v>328</v>
      </c>
      <c r="W27" s="1">
        <f t="shared" si="11"/>
        <v>432</v>
      </c>
      <c r="X27" s="1">
        <f t="shared" si="11"/>
        <v>270</v>
      </c>
      <c r="Y27" s="1">
        <f t="shared" si="11"/>
        <v>261</v>
      </c>
      <c r="Z27" s="1">
        <f t="shared" si="11"/>
        <v>273</v>
      </c>
      <c r="AA27" s="1">
        <f t="shared" si="11"/>
        <v>336</v>
      </c>
      <c r="AB27" s="1">
        <f t="shared" si="11"/>
        <v>279</v>
      </c>
      <c r="AC27" s="1">
        <f t="shared" si="11"/>
        <v>178</v>
      </c>
      <c r="AD27" s="1">
        <f t="shared" si="11"/>
        <v>90</v>
      </c>
      <c r="AE27" s="1">
        <f t="shared" si="11"/>
        <v>267</v>
      </c>
      <c r="AF27" s="1">
        <f t="shared" si="11"/>
        <v>270</v>
      </c>
      <c r="AG27" s="1">
        <f t="shared" si="11"/>
        <v>168</v>
      </c>
      <c r="AH27" s="1">
        <f t="shared" si="11"/>
        <v>0</v>
      </c>
      <c r="AI27" s="1">
        <f t="shared" si="11"/>
        <v>276</v>
      </c>
      <c r="AJ27" s="1">
        <f t="shared" si="11"/>
        <v>282</v>
      </c>
      <c r="AK27" s="1">
        <f t="shared" si="11"/>
        <v>231</v>
      </c>
      <c r="AL27" s="1">
        <f t="shared" si="11"/>
        <v>180</v>
      </c>
      <c r="AM27" s="1">
        <f t="shared" si="11"/>
        <v>225</v>
      </c>
      <c r="AN27" s="1">
        <f t="shared" si="11"/>
        <v>88</v>
      </c>
      <c r="AO27" s="1">
        <f t="shared" si="11"/>
        <v>380</v>
      </c>
      <c r="AP27" s="1">
        <f t="shared" si="11"/>
        <v>360</v>
      </c>
      <c r="AQ27" s="1">
        <f t="shared" si="11"/>
        <v>276</v>
      </c>
      <c r="AR27" s="1">
        <f t="shared" si="11"/>
        <v>258</v>
      </c>
      <c r="AS27" s="1">
        <f t="shared" si="11"/>
        <v>237</v>
      </c>
      <c r="AT27" s="1">
        <f t="shared" si="11"/>
        <v>83</v>
      </c>
      <c r="AU27" s="1">
        <f t="shared" si="11"/>
        <v>0</v>
      </c>
      <c r="AV27" s="1">
        <f t="shared" si="11"/>
        <v>66</v>
      </c>
      <c r="AW27" s="1">
        <f t="shared" si="11"/>
        <v>261</v>
      </c>
      <c r="AX27" s="1">
        <f t="shared" si="11"/>
        <v>0</v>
      </c>
      <c r="AY27" s="1">
        <f t="shared" si="11"/>
        <v>0</v>
      </c>
      <c r="AZ27" s="1">
        <f t="shared" si="11"/>
        <v>77</v>
      </c>
      <c r="BA27" s="1">
        <f t="shared" si="3"/>
        <v>11037.6</v>
      </c>
      <c r="BB27" s="1">
        <v>129</v>
      </c>
      <c r="BC27" s="1">
        <f t="shared" si="4"/>
        <v>85.562790697674401</v>
      </c>
    </row>
  </sheetData>
  <mergeCells count="3">
    <mergeCell ref="A1:A4"/>
    <mergeCell ref="B1:B4"/>
    <mergeCell ref="C1:C4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6"/>
  <sheetViews>
    <sheetView tabSelected="1" workbookViewId="0">
      <selection activeCell="H40" sqref="H40"/>
    </sheetView>
  </sheetViews>
  <sheetFormatPr defaultRowHeight="13.5"/>
  <cols>
    <col min="1" max="2" width="9" style="1"/>
    <col min="3" max="3" width="9.5" style="1" customWidth="1"/>
    <col min="4" max="5" width="9" style="1"/>
    <col min="6" max="6" width="10.375" style="1" customWidth="1"/>
    <col min="7" max="7" width="10.75" style="1" customWidth="1"/>
    <col min="8" max="8" width="13.5" style="1" customWidth="1"/>
    <col min="9" max="9" width="12.125" style="1" customWidth="1"/>
    <col min="10" max="10" width="9.25" style="1" customWidth="1"/>
    <col min="11" max="11" width="8.625" style="1" customWidth="1"/>
    <col min="12" max="12" width="12.5" style="1" customWidth="1"/>
    <col min="13" max="13" width="9" style="1" customWidth="1"/>
    <col min="14" max="14" width="11.875" style="1" customWidth="1"/>
    <col min="15" max="15" width="8" style="1" customWidth="1"/>
    <col min="16" max="21" width="9" style="1" customWidth="1"/>
    <col min="22" max="22" width="9.625" style="1" customWidth="1"/>
    <col min="23" max="23" width="9" style="1" customWidth="1"/>
    <col min="24" max="24" width="10" style="1" customWidth="1"/>
    <col min="25" max="44" width="9" style="1" customWidth="1"/>
    <col min="45" max="16384" width="9" style="1"/>
  </cols>
  <sheetData>
    <row r="1" spans="1:56">
      <c r="A1" s="3" t="s">
        <v>0</v>
      </c>
      <c r="B1" s="3" t="s">
        <v>1</v>
      </c>
      <c r="C1" s="3" t="s">
        <v>2</v>
      </c>
      <c r="D1" s="4" t="s">
        <v>67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4" t="s">
        <v>55</v>
      </c>
    </row>
    <row r="2" spans="1:56">
      <c r="A2" s="3"/>
      <c r="B2" s="3"/>
      <c r="C2" s="3"/>
      <c r="D2" s="5"/>
      <c r="E2" s="1" t="s">
        <v>52</v>
      </c>
      <c r="F2" s="1" t="s">
        <v>53</v>
      </c>
      <c r="G2" s="1" t="s">
        <v>53</v>
      </c>
      <c r="H2" s="1" t="s">
        <v>53</v>
      </c>
      <c r="I2" s="1" t="s">
        <v>53</v>
      </c>
      <c r="J2" s="1" t="s">
        <v>53</v>
      </c>
      <c r="K2" s="1" t="s">
        <v>53</v>
      </c>
      <c r="L2" s="1" t="s">
        <v>53</v>
      </c>
      <c r="M2" s="1" t="s">
        <v>53</v>
      </c>
      <c r="N2" s="1" t="s">
        <v>53</v>
      </c>
      <c r="O2" s="1" t="s">
        <v>53</v>
      </c>
      <c r="P2" s="1" t="s">
        <v>53</v>
      </c>
      <c r="Q2" s="1" t="s">
        <v>53</v>
      </c>
      <c r="R2" s="1" t="s">
        <v>53</v>
      </c>
      <c r="S2" s="1" t="s">
        <v>53</v>
      </c>
      <c r="T2" s="1" t="s">
        <v>53</v>
      </c>
      <c r="U2" s="1" t="s">
        <v>53</v>
      </c>
      <c r="V2" s="1" t="s">
        <v>53</v>
      </c>
      <c r="W2" s="1" t="s">
        <v>53</v>
      </c>
      <c r="X2" s="1" t="s">
        <v>53</v>
      </c>
      <c r="Y2" s="1" t="s">
        <v>53</v>
      </c>
      <c r="Z2" s="1" t="s">
        <v>53</v>
      </c>
      <c r="AA2" s="1" t="s">
        <v>53</v>
      </c>
      <c r="AB2" s="1" t="s">
        <v>53</v>
      </c>
      <c r="AC2" s="1" t="s">
        <v>53</v>
      </c>
      <c r="AD2" s="1" t="s">
        <v>53</v>
      </c>
      <c r="AE2" s="1" t="s">
        <v>53</v>
      </c>
      <c r="AF2" s="1" t="s">
        <v>53</v>
      </c>
      <c r="AG2" s="1" t="s">
        <v>53</v>
      </c>
      <c r="AH2" s="1" t="s">
        <v>54</v>
      </c>
      <c r="AI2" s="1" t="s">
        <v>54</v>
      </c>
      <c r="AJ2" s="1" t="s">
        <v>54</v>
      </c>
      <c r="AK2" s="1" t="s">
        <v>53</v>
      </c>
      <c r="AL2" s="1" t="s">
        <v>53</v>
      </c>
      <c r="AM2" s="1" t="s">
        <v>54</v>
      </c>
      <c r="AN2" s="1" t="s">
        <v>53</v>
      </c>
      <c r="AO2" s="1" t="s">
        <v>53</v>
      </c>
      <c r="AP2" s="1" t="s">
        <v>53</v>
      </c>
      <c r="AQ2" s="1" t="s">
        <v>53</v>
      </c>
      <c r="AR2" s="1" t="s">
        <v>53</v>
      </c>
      <c r="AS2" s="1" t="s">
        <v>53</v>
      </c>
      <c r="AT2" s="1" t="s">
        <v>53</v>
      </c>
      <c r="AU2" s="1" t="s">
        <v>53</v>
      </c>
      <c r="AV2" s="1" t="s">
        <v>54</v>
      </c>
      <c r="AW2" s="1" t="s">
        <v>53</v>
      </c>
      <c r="AX2" s="1" t="s">
        <v>53</v>
      </c>
      <c r="AY2" s="1" t="s">
        <v>54</v>
      </c>
      <c r="AZ2" s="1" t="s">
        <v>54</v>
      </c>
      <c r="BA2" s="1" t="s">
        <v>53</v>
      </c>
      <c r="BB2" s="5"/>
    </row>
    <row r="3" spans="1:56">
      <c r="A3" s="3"/>
      <c r="B3" s="3"/>
      <c r="C3" s="3"/>
      <c r="D3" s="5"/>
      <c r="E3" s="1" t="s">
        <v>55</v>
      </c>
      <c r="F3" s="1">
        <v>3</v>
      </c>
      <c r="G3" s="1">
        <v>3</v>
      </c>
      <c r="H3" s="1">
        <v>2</v>
      </c>
      <c r="I3" s="1">
        <v>4</v>
      </c>
      <c r="J3" s="1">
        <v>3</v>
      </c>
      <c r="K3" s="1">
        <v>3</v>
      </c>
      <c r="L3" s="1">
        <v>4</v>
      </c>
      <c r="M3" s="1">
        <v>3</v>
      </c>
      <c r="N3" s="1">
        <v>4.5</v>
      </c>
      <c r="O3" s="1">
        <v>6</v>
      </c>
      <c r="P3" s="1">
        <v>1</v>
      </c>
      <c r="Q3" s="1">
        <v>3</v>
      </c>
      <c r="R3" s="1">
        <v>4</v>
      </c>
      <c r="S3" s="1">
        <v>3</v>
      </c>
      <c r="T3" s="1">
        <v>3</v>
      </c>
      <c r="U3" s="1">
        <v>3</v>
      </c>
      <c r="V3" s="1">
        <v>3</v>
      </c>
      <c r="W3" s="1">
        <v>4</v>
      </c>
      <c r="X3" s="1">
        <v>4.5</v>
      </c>
      <c r="Y3" s="1">
        <v>3</v>
      </c>
      <c r="Z3" s="1">
        <v>3</v>
      </c>
      <c r="AA3" s="1">
        <v>3</v>
      </c>
      <c r="AB3" s="1">
        <v>4</v>
      </c>
      <c r="AC3" s="1">
        <v>3</v>
      </c>
      <c r="AD3" s="1">
        <v>2</v>
      </c>
      <c r="AE3" s="1">
        <v>1</v>
      </c>
      <c r="AF3" s="1">
        <v>3</v>
      </c>
      <c r="AG3" s="1">
        <v>3</v>
      </c>
      <c r="AH3" s="1">
        <v>2</v>
      </c>
      <c r="AI3" s="1">
        <v>2</v>
      </c>
      <c r="AJ3" s="1">
        <v>3</v>
      </c>
      <c r="AK3" s="1">
        <v>3</v>
      </c>
      <c r="AL3" s="1">
        <v>3</v>
      </c>
      <c r="AM3" s="1">
        <v>2</v>
      </c>
      <c r="AN3" s="1">
        <v>3</v>
      </c>
      <c r="AO3" s="1">
        <v>1</v>
      </c>
      <c r="AP3" s="1">
        <v>4</v>
      </c>
      <c r="AQ3" s="1">
        <v>4</v>
      </c>
      <c r="AR3" s="1">
        <v>3</v>
      </c>
      <c r="AS3" s="1">
        <v>3</v>
      </c>
      <c r="AT3" s="1">
        <v>3</v>
      </c>
      <c r="AU3" s="1">
        <v>1</v>
      </c>
      <c r="AV3" s="1">
        <v>2</v>
      </c>
      <c r="AW3" s="1">
        <v>1</v>
      </c>
      <c r="AX3" s="1">
        <v>3</v>
      </c>
      <c r="AY3" s="1">
        <v>2</v>
      </c>
      <c r="AZ3" s="1">
        <v>2</v>
      </c>
      <c r="BA3" s="1">
        <v>1</v>
      </c>
      <c r="BB3" s="5"/>
    </row>
    <row r="4" spans="1:56">
      <c r="A4" s="3"/>
      <c r="B4" s="3"/>
      <c r="C4" s="3"/>
      <c r="D4" s="6"/>
      <c r="E4" s="1" t="s">
        <v>56</v>
      </c>
      <c r="F4" s="1">
        <v>42</v>
      </c>
      <c r="G4" s="1">
        <v>42</v>
      </c>
      <c r="H4" s="1">
        <v>42</v>
      </c>
      <c r="I4" s="1">
        <v>42</v>
      </c>
      <c r="J4" s="1">
        <v>42</v>
      </c>
      <c r="K4" s="1">
        <v>42</v>
      </c>
      <c r="L4" s="1">
        <v>42</v>
      </c>
      <c r="M4" s="1">
        <v>42</v>
      </c>
      <c r="N4" s="1">
        <v>42</v>
      </c>
      <c r="O4" s="1">
        <v>42</v>
      </c>
      <c r="P4" s="1">
        <v>42</v>
      </c>
      <c r="Q4" s="1">
        <v>42</v>
      </c>
      <c r="R4" s="1">
        <v>42</v>
      </c>
      <c r="S4" s="1">
        <v>42</v>
      </c>
      <c r="T4" s="1">
        <v>42</v>
      </c>
      <c r="U4" s="1">
        <v>42</v>
      </c>
      <c r="V4" s="1">
        <v>42</v>
      </c>
      <c r="W4" s="1">
        <v>42</v>
      </c>
      <c r="X4" s="1">
        <v>42</v>
      </c>
      <c r="Y4" s="1">
        <v>42</v>
      </c>
      <c r="Z4" s="1">
        <v>42</v>
      </c>
      <c r="AA4" s="1">
        <v>42</v>
      </c>
      <c r="AB4" s="1">
        <v>42</v>
      </c>
      <c r="AC4" s="1">
        <v>42</v>
      </c>
      <c r="AD4" s="1">
        <v>42</v>
      </c>
      <c r="AE4" s="1">
        <v>42</v>
      </c>
      <c r="AF4" s="1">
        <v>42</v>
      </c>
      <c r="AG4" s="1">
        <v>42</v>
      </c>
      <c r="AH4" s="1">
        <v>39</v>
      </c>
      <c r="AI4" s="1">
        <v>36</v>
      </c>
      <c r="AJ4" s="1">
        <v>34</v>
      </c>
      <c r="AK4" s="1">
        <v>42</v>
      </c>
      <c r="AL4" s="1">
        <v>42</v>
      </c>
      <c r="AM4" s="1">
        <v>39</v>
      </c>
      <c r="AN4" s="1">
        <v>42</v>
      </c>
      <c r="AO4" s="1">
        <v>42</v>
      </c>
      <c r="AP4" s="1">
        <v>42</v>
      </c>
      <c r="AQ4" s="1">
        <v>42</v>
      </c>
      <c r="AR4" s="1">
        <v>42</v>
      </c>
      <c r="AS4" s="1">
        <v>42</v>
      </c>
      <c r="AT4" s="1">
        <v>42</v>
      </c>
      <c r="AU4" s="1">
        <v>42</v>
      </c>
      <c r="AV4" s="1">
        <v>29</v>
      </c>
      <c r="AW4" s="1">
        <v>42</v>
      </c>
      <c r="AX4" s="1">
        <v>42</v>
      </c>
      <c r="AY4" s="1">
        <v>36</v>
      </c>
      <c r="AZ4" s="1">
        <v>31</v>
      </c>
      <c r="BA4" s="1">
        <v>42</v>
      </c>
      <c r="BB4" s="6"/>
    </row>
    <row r="5" spans="1:56">
      <c r="A5" s="1">
        <v>1</v>
      </c>
      <c r="B5" s="1" t="s">
        <v>57</v>
      </c>
      <c r="C5" s="1">
        <v>24110333</v>
      </c>
      <c r="D5" s="1">
        <v>89.922627737226307</v>
      </c>
      <c r="F5" s="1">
        <v>91</v>
      </c>
      <c r="G5" s="1">
        <v>84</v>
      </c>
      <c r="H5" s="1">
        <v>85</v>
      </c>
      <c r="I5" s="1">
        <v>87</v>
      </c>
      <c r="J5" s="1">
        <v>92</v>
      </c>
      <c r="K5" s="1">
        <v>92.8</v>
      </c>
      <c r="L5" s="1">
        <v>84</v>
      </c>
      <c r="M5" s="1">
        <v>89</v>
      </c>
      <c r="N5" s="1">
        <v>84</v>
      </c>
      <c r="O5" s="1">
        <v>93</v>
      </c>
      <c r="P5" s="1">
        <v>95</v>
      </c>
      <c r="Q5" s="1">
        <v>94</v>
      </c>
      <c r="R5" s="1">
        <v>90</v>
      </c>
      <c r="S5" s="1">
        <v>92</v>
      </c>
      <c r="T5" s="1">
        <v>91</v>
      </c>
      <c r="U5" s="1">
        <v>83</v>
      </c>
      <c r="V5" s="1">
        <v>87</v>
      </c>
      <c r="W5" s="1">
        <v>83</v>
      </c>
      <c r="X5" s="1">
        <v>96</v>
      </c>
      <c r="Y5" s="1">
        <v>98</v>
      </c>
      <c r="Z5" s="1">
        <v>91</v>
      </c>
      <c r="AA5" s="1">
        <v>93</v>
      </c>
      <c r="AB5" s="1">
        <v>87</v>
      </c>
      <c r="AC5" s="1">
        <v>97</v>
      </c>
      <c r="AD5" s="1">
        <v>81</v>
      </c>
      <c r="AE5" s="1">
        <v>87</v>
      </c>
      <c r="AF5" s="1">
        <v>96</v>
      </c>
      <c r="AG5" s="1">
        <v>94</v>
      </c>
      <c r="AH5" s="1">
        <v>87</v>
      </c>
      <c r="AI5" s="1">
        <v>88</v>
      </c>
      <c r="AJ5" s="1">
        <v>94</v>
      </c>
      <c r="AK5" s="1">
        <v>87</v>
      </c>
      <c r="AL5" s="1">
        <v>92</v>
      </c>
      <c r="AM5" s="1">
        <v>92</v>
      </c>
      <c r="AN5" s="1">
        <v>89</v>
      </c>
      <c r="AO5" s="1">
        <v>87</v>
      </c>
      <c r="AP5" s="1">
        <v>96</v>
      </c>
      <c r="AQ5" s="1">
        <v>90</v>
      </c>
      <c r="AR5" s="1">
        <v>86</v>
      </c>
      <c r="AS5" s="1">
        <v>88</v>
      </c>
      <c r="AT5" s="1">
        <v>88</v>
      </c>
      <c r="AU5" s="1">
        <v>86</v>
      </c>
      <c r="AV5" s="1">
        <v>95</v>
      </c>
      <c r="AW5" s="1">
        <v>80</v>
      </c>
      <c r="AX5" s="1">
        <v>94</v>
      </c>
      <c r="AY5" s="1">
        <v>94</v>
      </c>
      <c r="AZ5" s="1">
        <v>89</v>
      </c>
      <c r="BA5" s="1">
        <v>78</v>
      </c>
      <c r="BB5" s="1">
        <v>137</v>
      </c>
    </row>
    <row r="6" spans="1:56">
      <c r="A6" s="1">
        <v>2</v>
      </c>
      <c r="B6" s="1" t="s">
        <v>58</v>
      </c>
      <c r="C6" s="1">
        <v>24110324</v>
      </c>
      <c r="D6" s="1">
        <v>87.153284671532802</v>
      </c>
      <c r="F6" s="1">
        <v>93</v>
      </c>
      <c r="G6" s="1">
        <v>76</v>
      </c>
      <c r="H6" s="1">
        <v>84</v>
      </c>
      <c r="I6" s="1">
        <v>93</v>
      </c>
      <c r="J6" s="1">
        <v>92</v>
      </c>
      <c r="K6" s="1">
        <v>83.5</v>
      </c>
      <c r="L6" s="1">
        <v>83</v>
      </c>
      <c r="M6" s="1">
        <v>76</v>
      </c>
      <c r="N6" s="1">
        <v>81</v>
      </c>
      <c r="O6" s="1">
        <v>85</v>
      </c>
      <c r="P6" s="1">
        <v>86</v>
      </c>
      <c r="Q6" s="1">
        <v>92</v>
      </c>
      <c r="R6" s="1">
        <v>83</v>
      </c>
      <c r="S6" s="1">
        <v>83</v>
      </c>
      <c r="T6" s="1">
        <v>96</v>
      </c>
      <c r="U6" s="1">
        <v>75</v>
      </c>
      <c r="V6" s="1">
        <v>87</v>
      </c>
      <c r="W6" s="1">
        <v>77</v>
      </c>
      <c r="X6" s="1">
        <v>100</v>
      </c>
      <c r="Y6" s="1">
        <v>92</v>
      </c>
      <c r="Z6" s="1">
        <v>86</v>
      </c>
      <c r="AA6" s="1">
        <v>94</v>
      </c>
      <c r="AB6" s="1">
        <v>81</v>
      </c>
      <c r="AC6" s="1">
        <v>92</v>
      </c>
      <c r="AD6" s="1">
        <v>79</v>
      </c>
      <c r="AE6" s="1">
        <v>86</v>
      </c>
      <c r="AF6" s="1">
        <v>89</v>
      </c>
      <c r="AG6" s="1">
        <v>92</v>
      </c>
      <c r="AH6" s="1">
        <v>86</v>
      </c>
      <c r="AI6" s="1">
        <v>80</v>
      </c>
      <c r="AJ6" s="1">
        <v>87</v>
      </c>
      <c r="AK6" s="1">
        <v>86</v>
      </c>
      <c r="AL6" s="1">
        <v>87</v>
      </c>
      <c r="AM6" s="1">
        <v>83</v>
      </c>
      <c r="AN6" s="1">
        <v>80</v>
      </c>
      <c r="AO6" s="1">
        <v>90</v>
      </c>
      <c r="AP6" s="1">
        <v>100</v>
      </c>
      <c r="AQ6" s="1">
        <v>91</v>
      </c>
      <c r="AR6" s="1">
        <v>84</v>
      </c>
      <c r="AS6" s="1">
        <v>97</v>
      </c>
      <c r="AT6" s="1">
        <v>92</v>
      </c>
      <c r="AU6" s="1">
        <v>85</v>
      </c>
      <c r="AV6" s="1">
        <v>88</v>
      </c>
      <c r="AW6" s="1">
        <v>82</v>
      </c>
      <c r="AX6" s="1">
        <v>93</v>
      </c>
      <c r="AY6" s="1">
        <v>94</v>
      </c>
      <c r="AZ6" s="1">
        <v>86</v>
      </c>
      <c r="BA6" s="1">
        <v>81</v>
      </c>
      <c r="BB6" s="1">
        <v>137</v>
      </c>
    </row>
    <row r="7" spans="1:56">
      <c r="A7" s="1">
        <v>3</v>
      </c>
      <c r="B7" s="1" t="s">
        <v>59</v>
      </c>
      <c r="C7" s="1">
        <v>24110323</v>
      </c>
      <c r="D7" s="1">
        <v>86.956296296296301</v>
      </c>
      <c r="F7" s="1">
        <v>92</v>
      </c>
      <c r="G7" s="1">
        <v>75</v>
      </c>
      <c r="H7" s="1">
        <v>84</v>
      </c>
      <c r="I7" s="1">
        <v>80</v>
      </c>
      <c r="J7" s="1">
        <v>83</v>
      </c>
      <c r="K7" s="1">
        <v>88.7</v>
      </c>
      <c r="L7" s="1">
        <v>84</v>
      </c>
      <c r="M7" s="1">
        <v>77</v>
      </c>
      <c r="N7" s="1">
        <v>80</v>
      </c>
      <c r="O7" s="1">
        <v>90</v>
      </c>
      <c r="P7" s="1">
        <v>90</v>
      </c>
      <c r="Q7" s="1">
        <v>91</v>
      </c>
      <c r="R7" s="1">
        <v>81</v>
      </c>
      <c r="S7" s="1">
        <v>91</v>
      </c>
      <c r="T7" s="1">
        <v>87</v>
      </c>
      <c r="U7" s="1">
        <v>76</v>
      </c>
      <c r="V7" s="1">
        <v>93</v>
      </c>
      <c r="W7" s="1">
        <v>80</v>
      </c>
      <c r="X7" s="1">
        <v>96</v>
      </c>
      <c r="Y7" s="1">
        <v>90</v>
      </c>
      <c r="Z7" s="1">
        <v>90</v>
      </c>
      <c r="AA7" s="1">
        <v>93</v>
      </c>
      <c r="AB7" s="1">
        <v>87</v>
      </c>
      <c r="AC7" s="1">
        <v>94</v>
      </c>
      <c r="AD7" s="1">
        <v>77</v>
      </c>
      <c r="AE7" s="1">
        <v>89</v>
      </c>
      <c r="AF7" s="1">
        <v>85</v>
      </c>
      <c r="AG7" s="1">
        <v>88</v>
      </c>
      <c r="AH7" s="1">
        <v>86</v>
      </c>
      <c r="AI7" s="1">
        <v>83</v>
      </c>
      <c r="AJ7" s="1">
        <v>90</v>
      </c>
      <c r="AK7" s="1">
        <v>90</v>
      </c>
      <c r="AL7" s="1">
        <v>82</v>
      </c>
      <c r="AM7" s="1">
        <v>88</v>
      </c>
      <c r="AN7" s="1">
        <v>95</v>
      </c>
      <c r="AO7" s="1">
        <v>92</v>
      </c>
      <c r="AP7" s="1">
        <v>95</v>
      </c>
      <c r="AQ7" s="1">
        <v>92</v>
      </c>
      <c r="AR7" s="1">
        <v>87</v>
      </c>
      <c r="AS7" s="1">
        <v>94</v>
      </c>
      <c r="AT7" s="1">
        <v>84</v>
      </c>
      <c r="AU7" s="1">
        <v>80</v>
      </c>
      <c r="AW7" s="1">
        <v>83</v>
      </c>
      <c r="AX7" s="1">
        <v>91</v>
      </c>
      <c r="AY7" s="1">
        <v>94</v>
      </c>
      <c r="AZ7" s="1">
        <v>76</v>
      </c>
      <c r="BA7" s="1">
        <v>81</v>
      </c>
      <c r="BB7" s="1">
        <v>135</v>
      </c>
    </row>
    <row r="8" spans="1:56">
      <c r="A8" s="1">
        <v>4</v>
      </c>
      <c r="B8" s="1" t="s">
        <v>61</v>
      </c>
      <c r="C8" s="1">
        <v>24110337</v>
      </c>
      <c r="D8" s="1">
        <v>86.470769230769207</v>
      </c>
      <c r="F8" s="1">
        <v>82</v>
      </c>
      <c r="G8" s="1">
        <v>79</v>
      </c>
      <c r="H8" s="1">
        <v>85</v>
      </c>
      <c r="I8" s="1">
        <v>79</v>
      </c>
      <c r="J8" s="1">
        <v>94</v>
      </c>
      <c r="K8" s="1">
        <v>84.4</v>
      </c>
      <c r="L8" s="1">
        <v>85</v>
      </c>
      <c r="M8" s="1">
        <v>77</v>
      </c>
      <c r="N8" s="1">
        <v>85</v>
      </c>
      <c r="O8" s="1">
        <v>82</v>
      </c>
      <c r="P8" s="1">
        <v>91</v>
      </c>
      <c r="Q8" s="1">
        <v>92</v>
      </c>
      <c r="R8" s="1">
        <v>82</v>
      </c>
      <c r="S8" s="1">
        <v>80</v>
      </c>
      <c r="T8" s="1">
        <v>90</v>
      </c>
      <c r="U8" s="1">
        <v>81</v>
      </c>
      <c r="V8" s="1">
        <v>88</v>
      </c>
      <c r="W8" s="1">
        <v>82</v>
      </c>
      <c r="X8" s="1">
        <v>97</v>
      </c>
      <c r="Y8" s="1">
        <v>83</v>
      </c>
      <c r="Z8" s="1">
        <v>86</v>
      </c>
      <c r="AA8" s="1">
        <v>87</v>
      </c>
      <c r="AB8" s="1">
        <v>86</v>
      </c>
      <c r="AC8" s="1">
        <v>94</v>
      </c>
      <c r="AD8" s="1">
        <v>83</v>
      </c>
      <c r="AE8" s="1">
        <v>86</v>
      </c>
      <c r="AF8" s="1">
        <v>90</v>
      </c>
      <c r="AG8" s="1">
        <v>93</v>
      </c>
      <c r="AH8" s="1">
        <v>86</v>
      </c>
      <c r="AI8" s="1">
        <v>78</v>
      </c>
      <c r="AK8" s="1">
        <v>86</v>
      </c>
      <c r="AL8" s="1">
        <v>94</v>
      </c>
      <c r="AM8" s="1">
        <v>90</v>
      </c>
      <c r="AN8" s="1">
        <v>89</v>
      </c>
      <c r="AO8" s="1">
        <v>89</v>
      </c>
      <c r="AP8" s="1">
        <v>98</v>
      </c>
      <c r="AQ8" s="1">
        <v>91</v>
      </c>
      <c r="AR8" s="1">
        <v>89</v>
      </c>
      <c r="AS8" s="1">
        <v>82</v>
      </c>
      <c r="AT8" s="1">
        <v>82</v>
      </c>
      <c r="AU8" s="1">
        <v>85</v>
      </c>
      <c r="AW8" s="1">
        <v>83</v>
      </c>
      <c r="AX8" s="1">
        <v>90</v>
      </c>
      <c r="AY8" s="1">
        <v>94</v>
      </c>
      <c r="BA8" s="1">
        <v>75</v>
      </c>
      <c r="BB8" s="1">
        <v>130</v>
      </c>
    </row>
    <row r="9" spans="1:56">
      <c r="A9" s="1">
        <v>5</v>
      </c>
      <c r="B9" s="1" t="s">
        <v>60</v>
      </c>
      <c r="C9" s="1">
        <v>24110336</v>
      </c>
      <c r="D9" s="1">
        <v>86.223076923076903</v>
      </c>
      <c r="F9" s="1">
        <v>89</v>
      </c>
      <c r="G9" s="1">
        <v>79</v>
      </c>
      <c r="H9" s="1">
        <v>82</v>
      </c>
      <c r="I9" s="1">
        <v>85</v>
      </c>
      <c r="J9" s="1">
        <v>91</v>
      </c>
      <c r="K9" s="1">
        <v>86.5</v>
      </c>
      <c r="L9" s="1">
        <v>83</v>
      </c>
      <c r="M9" s="1">
        <v>82</v>
      </c>
      <c r="N9" s="1">
        <v>83</v>
      </c>
      <c r="O9" s="1">
        <v>85</v>
      </c>
      <c r="P9" s="1">
        <v>90</v>
      </c>
      <c r="Q9" s="1">
        <v>90</v>
      </c>
      <c r="R9" s="1">
        <v>92</v>
      </c>
      <c r="S9" s="1">
        <v>81</v>
      </c>
      <c r="T9" s="1">
        <v>91</v>
      </c>
      <c r="U9" s="1">
        <v>75</v>
      </c>
      <c r="V9" s="1">
        <v>84</v>
      </c>
      <c r="W9" s="1">
        <v>90</v>
      </c>
      <c r="X9" s="1">
        <v>74</v>
      </c>
      <c r="Y9" s="1">
        <v>86</v>
      </c>
      <c r="Z9" s="1">
        <v>90</v>
      </c>
      <c r="AA9" s="1">
        <v>93</v>
      </c>
      <c r="AB9" s="1">
        <v>85</v>
      </c>
      <c r="AC9" s="1">
        <v>93</v>
      </c>
      <c r="AD9" s="1">
        <v>78</v>
      </c>
      <c r="AE9" s="1">
        <v>85</v>
      </c>
      <c r="AF9" s="1">
        <v>93</v>
      </c>
      <c r="AG9" s="1">
        <v>94</v>
      </c>
      <c r="AH9" s="1">
        <v>78</v>
      </c>
      <c r="AK9" s="1">
        <v>86</v>
      </c>
      <c r="AL9" s="1">
        <v>72</v>
      </c>
      <c r="AM9" s="1">
        <v>89</v>
      </c>
      <c r="AN9" s="1">
        <v>87</v>
      </c>
      <c r="AO9" s="1">
        <v>89</v>
      </c>
      <c r="AP9" s="1">
        <v>92</v>
      </c>
      <c r="AQ9" s="1">
        <v>94</v>
      </c>
      <c r="AR9" s="1">
        <v>90</v>
      </c>
      <c r="AS9" s="1">
        <v>84</v>
      </c>
      <c r="AT9" s="1">
        <v>85</v>
      </c>
      <c r="AU9" s="1">
        <v>85</v>
      </c>
      <c r="AV9" s="1">
        <v>92</v>
      </c>
      <c r="AW9" s="1">
        <v>83</v>
      </c>
      <c r="AX9" s="1">
        <v>90</v>
      </c>
      <c r="AY9" s="1">
        <v>94</v>
      </c>
      <c r="BA9" s="1">
        <v>76</v>
      </c>
      <c r="BB9" s="1">
        <v>130</v>
      </c>
    </row>
    <row r="10" spans="1:56">
      <c r="A10" s="1">
        <v>6</v>
      </c>
      <c r="B10" s="1" t="s">
        <v>62</v>
      </c>
      <c r="C10" s="1">
        <v>24110326</v>
      </c>
      <c r="D10" s="1">
        <v>86.076642335766394</v>
      </c>
      <c r="F10" s="1">
        <v>88</v>
      </c>
      <c r="G10" s="1">
        <v>75</v>
      </c>
      <c r="H10" s="1">
        <v>82</v>
      </c>
      <c r="I10" s="1">
        <v>93</v>
      </c>
      <c r="J10" s="1">
        <v>66</v>
      </c>
      <c r="K10" s="1">
        <v>87.5</v>
      </c>
      <c r="L10" s="1">
        <v>83</v>
      </c>
      <c r="M10" s="1">
        <v>84</v>
      </c>
      <c r="N10" s="1">
        <v>78</v>
      </c>
      <c r="O10" s="1">
        <v>90</v>
      </c>
      <c r="P10" s="1">
        <v>87</v>
      </c>
      <c r="Q10" s="1">
        <v>91</v>
      </c>
      <c r="R10" s="1">
        <v>81</v>
      </c>
      <c r="S10" s="1">
        <v>89</v>
      </c>
      <c r="T10" s="1">
        <v>86</v>
      </c>
      <c r="U10" s="1">
        <v>78</v>
      </c>
      <c r="V10" s="1">
        <v>88</v>
      </c>
      <c r="W10" s="1">
        <v>83</v>
      </c>
      <c r="X10" s="1">
        <v>96</v>
      </c>
      <c r="Y10" s="1">
        <v>94</v>
      </c>
      <c r="Z10" s="1">
        <v>87</v>
      </c>
      <c r="AA10" s="1">
        <v>87</v>
      </c>
      <c r="AB10" s="1">
        <v>84</v>
      </c>
      <c r="AC10" s="1">
        <v>88</v>
      </c>
      <c r="AD10" s="1">
        <v>82</v>
      </c>
      <c r="AE10" s="1">
        <v>89</v>
      </c>
      <c r="AF10" s="1">
        <v>83</v>
      </c>
      <c r="AG10" s="1">
        <v>85</v>
      </c>
      <c r="AH10" s="1">
        <v>81</v>
      </c>
      <c r="AI10" s="1">
        <v>84</v>
      </c>
      <c r="AJ10" s="1">
        <v>88</v>
      </c>
      <c r="AK10" s="1">
        <v>88</v>
      </c>
      <c r="AL10" s="1">
        <v>78</v>
      </c>
      <c r="AM10" s="1">
        <v>88</v>
      </c>
      <c r="AN10" s="1">
        <v>88</v>
      </c>
      <c r="AO10" s="1">
        <v>90</v>
      </c>
      <c r="AP10" s="1">
        <v>95</v>
      </c>
      <c r="AQ10" s="1">
        <v>88</v>
      </c>
      <c r="AR10" s="1">
        <v>91</v>
      </c>
      <c r="AS10" s="1">
        <v>86</v>
      </c>
      <c r="AT10" s="1">
        <v>85</v>
      </c>
      <c r="AU10" s="1">
        <v>85</v>
      </c>
      <c r="AV10" s="1">
        <v>90</v>
      </c>
      <c r="AW10" s="1">
        <v>85</v>
      </c>
      <c r="AX10" s="1">
        <v>93</v>
      </c>
      <c r="AY10" s="1">
        <v>94</v>
      </c>
      <c r="AZ10" s="1">
        <v>81</v>
      </c>
      <c r="BA10" s="1">
        <v>81</v>
      </c>
      <c r="BB10" s="1">
        <v>137</v>
      </c>
      <c r="BD10" s="1" t="s">
        <v>68</v>
      </c>
    </row>
    <row r="11" spans="1:56">
      <c r="A11" s="1">
        <v>7</v>
      </c>
      <c r="B11" s="1" t="s">
        <v>64</v>
      </c>
      <c r="C11" s="1">
        <v>24110305</v>
      </c>
      <c r="D11" s="1">
        <v>85.962043795620403</v>
      </c>
      <c r="F11" s="1">
        <v>83</v>
      </c>
      <c r="G11" s="1">
        <v>78</v>
      </c>
      <c r="H11" s="1">
        <v>86</v>
      </c>
      <c r="I11" s="1">
        <v>95</v>
      </c>
      <c r="J11" s="1">
        <v>82</v>
      </c>
      <c r="K11" s="1">
        <v>89.1</v>
      </c>
      <c r="L11" s="1">
        <v>82</v>
      </c>
      <c r="M11" s="1">
        <v>80</v>
      </c>
      <c r="N11" s="1">
        <v>77</v>
      </c>
      <c r="O11" s="1">
        <v>82</v>
      </c>
      <c r="P11" s="1">
        <v>92</v>
      </c>
      <c r="Q11" s="1">
        <v>88</v>
      </c>
      <c r="R11" s="1">
        <v>84</v>
      </c>
      <c r="S11" s="1">
        <v>87</v>
      </c>
      <c r="T11" s="1">
        <v>88</v>
      </c>
      <c r="U11" s="1">
        <v>78</v>
      </c>
      <c r="V11" s="1">
        <v>76</v>
      </c>
      <c r="W11" s="1">
        <v>90</v>
      </c>
      <c r="X11" s="1">
        <v>78</v>
      </c>
      <c r="Y11" s="1">
        <v>82</v>
      </c>
      <c r="Z11" s="1">
        <v>90</v>
      </c>
      <c r="AA11" s="1">
        <v>86</v>
      </c>
      <c r="AB11" s="1">
        <v>85</v>
      </c>
      <c r="AC11" s="1">
        <v>87</v>
      </c>
      <c r="AD11" s="1">
        <v>77</v>
      </c>
      <c r="AE11" s="1">
        <v>87</v>
      </c>
      <c r="AF11" s="1">
        <v>94</v>
      </c>
      <c r="AG11" s="1">
        <v>93</v>
      </c>
      <c r="AH11" s="1">
        <v>93</v>
      </c>
      <c r="AI11" s="1">
        <v>78</v>
      </c>
      <c r="AJ11" s="1">
        <v>96</v>
      </c>
      <c r="AK11" s="1">
        <v>79</v>
      </c>
      <c r="AL11" s="1">
        <v>90</v>
      </c>
      <c r="AM11" s="1">
        <v>90</v>
      </c>
      <c r="AN11" s="1">
        <v>87</v>
      </c>
      <c r="AO11" s="1">
        <v>86</v>
      </c>
      <c r="AP11" s="1">
        <v>96</v>
      </c>
      <c r="AQ11" s="1">
        <v>90</v>
      </c>
      <c r="AR11" s="1">
        <v>73</v>
      </c>
      <c r="AS11" s="1">
        <v>93</v>
      </c>
      <c r="AT11" s="1">
        <v>89</v>
      </c>
      <c r="AU11" s="1">
        <v>87</v>
      </c>
      <c r="AV11" s="1">
        <v>93</v>
      </c>
      <c r="AW11" s="1">
        <v>81</v>
      </c>
      <c r="AX11" s="1">
        <v>90</v>
      </c>
      <c r="AY11" s="1">
        <v>94</v>
      </c>
      <c r="AZ11" s="1">
        <v>95</v>
      </c>
      <c r="BA11" s="1">
        <v>80</v>
      </c>
      <c r="BB11" s="1">
        <v>137</v>
      </c>
    </row>
    <row r="12" spans="1:56">
      <c r="A12" s="1">
        <v>8</v>
      </c>
      <c r="B12" s="1" t="s">
        <v>63</v>
      </c>
      <c r="C12" s="1">
        <v>24110332</v>
      </c>
      <c r="D12" s="1">
        <v>85.937878787878802</v>
      </c>
      <c r="F12" s="1">
        <v>88</v>
      </c>
      <c r="G12" s="1">
        <v>87</v>
      </c>
      <c r="H12" s="1">
        <v>87</v>
      </c>
      <c r="I12" s="1">
        <v>73</v>
      </c>
      <c r="J12" s="1">
        <v>83</v>
      </c>
      <c r="K12" s="1">
        <v>92.6</v>
      </c>
      <c r="L12" s="1">
        <v>81</v>
      </c>
      <c r="M12" s="1">
        <v>82</v>
      </c>
      <c r="N12" s="1">
        <v>78</v>
      </c>
      <c r="O12" s="1">
        <v>85</v>
      </c>
      <c r="P12" s="1">
        <v>91</v>
      </c>
      <c r="Q12" s="1">
        <v>93</v>
      </c>
      <c r="R12" s="1">
        <v>86</v>
      </c>
      <c r="S12" s="1">
        <v>87</v>
      </c>
      <c r="T12" s="1">
        <v>91</v>
      </c>
      <c r="U12" s="1">
        <v>78</v>
      </c>
      <c r="V12" s="1">
        <v>76</v>
      </c>
      <c r="W12" s="1">
        <v>79</v>
      </c>
      <c r="X12" s="1">
        <v>78</v>
      </c>
      <c r="Y12" s="1">
        <v>93</v>
      </c>
      <c r="Z12" s="1">
        <v>86</v>
      </c>
      <c r="AA12" s="1">
        <v>89</v>
      </c>
      <c r="AB12" s="1">
        <v>83</v>
      </c>
      <c r="AC12" s="1">
        <v>90</v>
      </c>
      <c r="AD12" s="1">
        <v>77</v>
      </c>
      <c r="AE12" s="1">
        <v>87</v>
      </c>
      <c r="AF12" s="1">
        <v>91</v>
      </c>
      <c r="AG12" s="1">
        <v>95</v>
      </c>
      <c r="AH12" s="1">
        <v>88</v>
      </c>
      <c r="AK12" s="1">
        <v>89</v>
      </c>
      <c r="AL12" s="1">
        <v>90</v>
      </c>
      <c r="AM12" s="1">
        <v>90</v>
      </c>
      <c r="AN12" s="1">
        <v>89</v>
      </c>
      <c r="AO12" s="1">
        <v>91</v>
      </c>
      <c r="AP12" s="1">
        <v>95</v>
      </c>
      <c r="AQ12" s="1">
        <v>86</v>
      </c>
      <c r="AR12" s="1">
        <v>91</v>
      </c>
      <c r="AS12" s="1">
        <v>80</v>
      </c>
      <c r="AT12" s="1">
        <v>84</v>
      </c>
      <c r="AU12" s="1">
        <v>84</v>
      </c>
      <c r="AV12" s="1">
        <v>90</v>
      </c>
      <c r="AW12" s="1">
        <v>75</v>
      </c>
      <c r="AX12" s="1">
        <v>92</v>
      </c>
      <c r="AY12" s="1">
        <v>94</v>
      </c>
      <c r="AZ12" s="1">
        <v>95</v>
      </c>
      <c r="BA12" s="1">
        <v>80</v>
      </c>
      <c r="BB12" s="1">
        <v>132</v>
      </c>
    </row>
    <row r="13" spans="1:56">
      <c r="A13" s="1">
        <v>9</v>
      </c>
      <c r="B13" s="1" t="s">
        <v>66</v>
      </c>
      <c r="C13" s="1">
        <v>24110307</v>
      </c>
      <c r="D13" s="1">
        <v>85.562790697674401</v>
      </c>
      <c r="F13" s="1">
        <v>86</v>
      </c>
      <c r="G13" s="1">
        <v>83</v>
      </c>
      <c r="H13" s="1">
        <v>83</v>
      </c>
      <c r="I13" s="1">
        <v>77</v>
      </c>
      <c r="J13" s="1">
        <v>83</v>
      </c>
      <c r="K13" s="1">
        <v>84.2</v>
      </c>
      <c r="L13" s="1">
        <v>78</v>
      </c>
      <c r="M13" s="1">
        <v>84</v>
      </c>
      <c r="N13" s="1">
        <v>92</v>
      </c>
      <c r="O13" s="1">
        <v>81</v>
      </c>
      <c r="P13" s="1">
        <v>90</v>
      </c>
      <c r="Q13" s="1">
        <v>90</v>
      </c>
      <c r="R13" s="1">
        <v>87</v>
      </c>
      <c r="S13" s="1">
        <v>82</v>
      </c>
      <c r="T13" s="1">
        <v>88</v>
      </c>
      <c r="U13" s="1">
        <v>76</v>
      </c>
      <c r="V13" s="1">
        <v>71</v>
      </c>
      <c r="W13" s="1">
        <v>82</v>
      </c>
      <c r="X13" s="1">
        <v>96</v>
      </c>
      <c r="Y13" s="1">
        <v>90</v>
      </c>
      <c r="Z13" s="1">
        <v>87</v>
      </c>
      <c r="AA13" s="1">
        <v>91</v>
      </c>
      <c r="AB13" s="1">
        <v>84</v>
      </c>
      <c r="AC13" s="1">
        <v>93</v>
      </c>
      <c r="AD13" s="1">
        <v>89</v>
      </c>
      <c r="AE13" s="1">
        <v>90</v>
      </c>
      <c r="AF13" s="1">
        <v>89</v>
      </c>
      <c r="AG13" s="1">
        <v>90</v>
      </c>
      <c r="AH13" s="1">
        <v>84</v>
      </c>
      <c r="AJ13" s="1">
        <v>92</v>
      </c>
      <c r="AK13" s="1">
        <v>94</v>
      </c>
      <c r="AL13" s="1">
        <v>77</v>
      </c>
      <c r="AM13" s="1">
        <v>90</v>
      </c>
      <c r="AN13" s="1">
        <v>75</v>
      </c>
      <c r="AO13" s="1">
        <v>88</v>
      </c>
      <c r="AP13" s="1">
        <v>95</v>
      </c>
      <c r="AQ13" s="1">
        <v>90</v>
      </c>
      <c r="AR13" s="1">
        <v>92</v>
      </c>
      <c r="AS13" s="1">
        <v>86</v>
      </c>
      <c r="AT13" s="1">
        <v>79</v>
      </c>
      <c r="AU13" s="1">
        <v>83</v>
      </c>
      <c r="AW13" s="1">
        <v>66</v>
      </c>
      <c r="AX13" s="1">
        <v>87</v>
      </c>
      <c r="BA13" s="1">
        <v>77</v>
      </c>
      <c r="BB13" s="1">
        <v>129</v>
      </c>
    </row>
    <row r="14" spans="1:56">
      <c r="A14" s="1">
        <v>10</v>
      </c>
      <c r="B14" s="1" t="s">
        <v>65</v>
      </c>
      <c r="C14" s="1">
        <v>24110311</v>
      </c>
      <c r="D14" s="1">
        <v>84.648175182481793</v>
      </c>
      <c r="F14" s="1">
        <v>86</v>
      </c>
      <c r="G14" s="1">
        <v>83</v>
      </c>
      <c r="H14" s="1">
        <v>85</v>
      </c>
      <c r="I14" s="1">
        <v>79</v>
      </c>
      <c r="J14" s="1">
        <v>88</v>
      </c>
      <c r="K14" s="1">
        <v>85.6</v>
      </c>
      <c r="L14" s="1">
        <v>81</v>
      </c>
      <c r="M14" s="1">
        <v>80</v>
      </c>
      <c r="N14" s="1">
        <v>77</v>
      </c>
      <c r="O14" s="1">
        <v>81</v>
      </c>
      <c r="P14" s="1">
        <v>89</v>
      </c>
      <c r="Q14" s="1">
        <v>92</v>
      </c>
      <c r="R14" s="1">
        <v>83</v>
      </c>
      <c r="S14" s="1">
        <v>80</v>
      </c>
      <c r="T14" s="1">
        <v>81</v>
      </c>
      <c r="U14" s="1">
        <v>78</v>
      </c>
      <c r="V14" s="1">
        <v>76</v>
      </c>
      <c r="W14" s="1">
        <v>78</v>
      </c>
      <c r="X14" s="1">
        <v>93</v>
      </c>
      <c r="Y14" s="1">
        <v>84</v>
      </c>
      <c r="Z14" s="1">
        <v>87</v>
      </c>
      <c r="AA14" s="1">
        <v>92</v>
      </c>
      <c r="AB14" s="1">
        <v>81</v>
      </c>
      <c r="AC14" s="1">
        <v>84</v>
      </c>
      <c r="AD14" s="1">
        <v>78</v>
      </c>
      <c r="AE14" s="1">
        <v>87</v>
      </c>
      <c r="AF14" s="1">
        <v>88</v>
      </c>
      <c r="AG14" s="1">
        <v>91</v>
      </c>
      <c r="AH14" s="1">
        <v>91</v>
      </c>
      <c r="AI14" s="1">
        <v>75</v>
      </c>
      <c r="AJ14" s="1">
        <v>96</v>
      </c>
      <c r="AK14" s="1">
        <v>86</v>
      </c>
      <c r="AL14" s="1">
        <v>88</v>
      </c>
      <c r="AM14" s="1">
        <v>85</v>
      </c>
      <c r="AN14" s="1">
        <v>81</v>
      </c>
      <c r="AO14" s="1">
        <v>86</v>
      </c>
      <c r="AP14" s="1">
        <v>89</v>
      </c>
      <c r="AQ14" s="1">
        <v>87</v>
      </c>
      <c r="AR14" s="1">
        <v>86</v>
      </c>
      <c r="AS14" s="1">
        <v>84</v>
      </c>
      <c r="AT14" s="1">
        <v>91</v>
      </c>
      <c r="AU14" s="1">
        <v>86</v>
      </c>
      <c r="AV14" s="1">
        <v>89</v>
      </c>
      <c r="AW14" s="1">
        <v>80</v>
      </c>
      <c r="AX14" s="1">
        <v>91</v>
      </c>
      <c r="AY14" s="1">
        <v>94</v>
      </c>
      <c r="AZ14" s="1">
        <v>78</v>
      </c>
      <c r="BA14" s="1">
        <v>80</v>
      </c>
      <c r="BB14" s="1">
        <v>137</v>
      </c>
    </row>
    <row r="16" spans="1:56">
      <c r="I16" s="1" t="s">
        <v>68</v>
      </c>
    </row>
  </sheetData>
  <mergeCells count="5">
    <mergeCell ref="D1:D4"/>
    <mergeCell ref="A1:A4"/>
    <mergeCell ref="B1:B4"/>
    <mergeCell ref="C1:C4"/>
    <mergeCell ref="BB1:BB4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2006-09-16T00:00:00Z</dcterms:created>
  <dcterms:modified xsi:type="dcterms:W3CDTF">2014-09-09T08:00:29Z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